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280" yWindow="0" windowWidth="26200" windowHeight="16820" tabRatio="500"/>
  </bookViews>
  <sheets>
    <sheet name="Hitters" sheetId="4" r:id="rId1"/>
    <sheet name="Points System" sheetId="2" r:id="rId2"/>
  </sheets>
  <definedNames>
    <definedName name="_xlnm._FilterDatabase" localSheetId="0" hidden="1">Hitters!$A$1:$W$479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2" l="1"/>
  <c r="B26" i="2"/>
  <c r="T3" i="4"/>
  <c r="U3" i="4"/>
  <c r="W3" i="4"/>
  <c r="T4" i="4"/>
  <c r="U4" i="4"/>
  <c r="W4" i="4"/>
  <c r="T5" i="4"/>
  <c r="U5" i="4"/>
  <c r="W5" i="4"/>
  <c r="T6" i="4"/>
  <c r="U6" i="4"/>
  <c r="W6" i="4"/>
  <c r="T7" i="4"/>
  <c r="U7" i="4"/>
  <c r="W7" i="4"/>
  <c r="T8" i="4"/>
  <c r="U8" i="4"/>
  <c r="W8" i="4"/>
  <c r="T9" i="4"/>
  <c r="U9" i="4"/>
  <c r="W9" i="4"/>
  <c r="T10" i="4"/>
  <c r="U10" i="4"/>
  <c r="W10" i="4"/>
  <c r="T11" i="4"/>
  <c r="U11" i="4"/>
  <c r="W11" i="4"/>
  <c r="T12" i="4"/>
  <c r="U12" i="4"/>
  <c r="W12" i="4"/>
  <c r="T13" i="4"/>
  <c r="U13" i="4"/>
  <c r="W13" i="4"/>
  <c r="T14" i="4"/>
  <c r="U14" i="4"/>
  <c r="W14" i="4"/>
  <c r="T15" i="4"/>
  <c r="U15" i="4"/>
  <c r="W15" i="4"/>
  <c r="T16" i="4"/>
  <c r="U16" i="4"/>
  <c r="W16" i="4"/>
  <c r="T17" i="4"/>
  <c r="U17" i="4"/>
  <c r="W17" i="4"/>
  <c r="T18" i="4"/>
  <c r="U18" i="4"/>
  <c r="W18" i="4"/>
  <c r="T19" i="4"/>
  <c r="U19" i="4"/>
  <c r="W19" i="4"/>
  <c r="T20" i="4"/>
  <c r="U20" i="4"/>
  <c r="W20" i="4"/>
  <c r="T21" i="4"/>
  <c r="U21" i="4"/>
  <c r="W21" i="4"/>
  <c r="T22" i="4"/>
  <c r="U22" i="4"/>
  <c r="W22" i="4"/>
  <c r="T23" i="4"/>
  <c r="U23" i="4"/>
  <c r="W23" i="4"/>
  <c r="T24" i="4"/>
  <c r="U24" i="4"/>
  <c r="W24" i="4"/>
  <c r="T25" i="4"/>
  <c r="U25" i="4"/>
  <c r="W25" i="4"/>
  <c r="T26" i="4"/>
  <c r="U26" i="4"/>
  <c r="W26" i="4"/>
  <c r="T27" i="4"/>
  <c r="U27" i="4"/>
  <c r="W27" i="4"/>
  <c r="T28" i="4"/>
  <c r="U28" i="4"/>
  <c r="W28" i="4"/>
  <c r="T29" i="4"/>
  <c r="U29" i="4"/>
  <c r="W29" i="4"/>
  <c r="T30" i="4"/>
  <c r="U30" i="4"/>
  <c r="W30" i="4"/>
  <c r="T31" i="4"/>
  <c r="U31" i="4"/>
  <c r="W31" i="4"/>
  <c r="T32" i="4"/>
  <c r="U32" i="4"/>
  <c r="W32" i="4"/>
  <c r="T33" i="4"/>
  <c r="U33" i="4"/>
  <c r="W33" i="4"/>
  <c r="T34" i="4"/>
  <c r="U34" i="4"/>
  <c r="W34" i="4"/>
  <c r="T35" i="4"/>
  <c r="U35" i="4"/>
  <c r="W35" i="4"/>
  <c r="T36" i="4"/>
  <c r="U36" i="4"/>
  <c r="W36" i="4"/>
  <c r="T37" i="4"/>
  <c r="U37" i="4"/>
  <c r="W37" i="4"/>
  <c r="T38" i="4"/>
  <c r="U38" i="4"/>
  <c r="W38" i="4"/>
  <c r="T39" i="4"/>
  <c r="U39" i="4"/>
  <c r="W39" i="4"/>
  <c r="T40" i="4"/>
  <c r="U40" i="4"/>
  <c r="W40" i="4"/>
  <c r="T41" i="4"/>
  <c r="U41" i="4"/>
  <c r="W41" i="4"/>
  <c r="T42" i="4"/>
  <c r="U42" i="4"/>
  <c r="W42" i="4"/>
  <c r="T43" i="4"/>
  <c r="U43" i="4"/>
  <c r="W43" i="4"/>
  <c r="T44" i="4"/>
  <c r="U44" i="4"/>
  <c r="W44" i="4"/>
  <c r="T45" i="4"/>
  <c r="U45" i="4"/>
  <c r="W45" i="4"/>
  <c r="T46" i="4"/>
  <c r="U46" i="4"/>
  <c r="W46" i="4"/>
  <c r="T47" i="4"/>
  <c r="U47" i="4"/>
  <c r="W47" i="4"/>
  <c r="T48" i="4"/>
  <c r="U48" i="4"/>
  <c r="W48" i="4"/>
  <c r="T49" i="4"/>
  <c r="U49" i="4"/>
  <c r="W49" i="4"/>
  <c r="T50" i="4"/>
  <c r="U50" i="4"/>
  <c r="W50" i="4"/>
  <c r="T51" i="4"/>
  <c r="U51" i="4"/>
  <c r="W51" i="4"/>
  <c r="T52" i="4"/>
  <c r="U52" i="4"/>
  <c r="W52" i="4"/>
  <c r="T53" i="4"/>
  <c r="U53" i="4"/>
  <c r="W53" i="4"/>
  <c r="T54" i="4"/>
  <c r="U54" i="4"/>
  <c r="W54" i="4"/>
  <c r="T55" i="4"/>
  <c r="U55" i="4"/>
  <c r="W55" i="4"/>
  <c r="T56" i="4"/>
  <c r="U56" i="4"/>
  <c r="W56" i="4"/>
  <c r="T57" i="4"/>
  <c r="U57" i="4"/>
  <c r="W57" i="4"/>
  <c r="T58" i="4"/>
  <c r="U58" i="4"/>
  <c r="W58" i="4"/>
  <c r="T59" i="4"/>
  <c r="U59" i="4"/>
  <c r="W59" i="4"/>
  <c r="T60" i="4"/>
  <c r="U60" i="4"/>
  <c r="W60" i="4"/>
  <c r="T61" i="4"/>
  <c r="U61" i="4"/>
  <c r="W61" i="4"/>
  <c r="T62" i="4"/>
  <c r="U62" i="4"/>
  <c r="W62" i="4"/>
  <c r="T63" i="4"/>
  <c r="U63" i="4"/>
  <c r="W63" i="4"/>
  <c r="T64" i="4"/>
  <c r="U64" i="4"/>
  <c r="W64" i="4"/>
  <c r="T65" i="4"/>
  <c r="U65" i="4"/>
  <c r="W65" i="4"/>
  <c r="T66" i="4"/>
  <c r="U66" i="4"/>
  <c r="W66" i="4"/>
  <c r="T67" i="4"/>
  <c r="U67" i="4"/>
  <c r="W67" i="4"/>
  <c r="T68" i="4"/>
  <c r="U68" i="4"/>
  <c r="W68" i="4"/>
  <c r="T69" i="4"/>
  <c r="U69" i="4"/>
  <c r="W69" i="4"/>
  <c r="T70" i="4"/>
  <c r="U70" i="4"/>
  <c r="W70" i="4"/>
  <c r="T71" i="4"/>
  <c r="U71" i="4"/>
  <c r="W71" i="4"/>
  <c r="T72" i="4"/>
  <c r="U72" i="4"/>
  <c r="W72" i="4"/>
  <c r="T73" i="4"/>
  <c r="U73" i="4"/>
  <c r="W73" i="4"/>
  <c r="T74" i="4"/>
  <c r="U74" i="4"/>
  <c r="W74" i="4"/>
  <c r="T75" i="4"/>
  <c r="U75" i="4"/>
  <c r="W75" i="4"/>
  <c r="T76" i="4"/>
  <c r="U76" i="4"/>
  <c r="W76" i="4"/>
  <c r="T77" i="4"/>
  <c r="U77" i="4"/>
  <c r="W77" i="4"/>
  <c r="T78" i="4"/>
  <c r="U78" i="4"/>
  <c r="W78" i="4"/>
  <c r="T79" i="4"/>
  <c r="U79" i="4"/>
  <c r="W79" i="4"/>
  <c r="T80" i="4"/>
  <c r="U80" i="4"/>
  <c r="W80" i="4"/>
  <c r="T81" i="4"/>
  <c r="U81" i="4"/>
  <c r="W81" i="4"/>
  <c r="T82" i="4"/>
  <c r="U82" i="4"/>
  <c r="W82" i="4"/>
  <c r="T83" i="4"/>
  <c r="U83" i="4"/>
  <c r="W83" i="4"/>
  <c r="T84" i="4"/>
  <c r="U84" i="4"/>
  <c r="W84" i="4"/>
  <c r="T85" i="4"/>
  <c r="U85" i="4"/>
  <c r="W85" i="4"/>
  <c r="T86" i="4"/>
  <c r="U86" i="4"/>
  <c r="W86" i="4"/>
  <c r="T87" i="4"/>
  <c r="U87" i="4"/>
  <c r="W87" i="4"/>
  <c r="T88" i="4"/>
  <c r="U88" i="4"/>
  <c r="W88" i="4"/>
  <c r="T89" i="4"/>
  <c r="U89" i="4"/>
  <c r="W89" i="4"/>
  <c r="T90" i="4"/>
  <c r="U90" i="4"/>
  <c r="W90" i="4"/>
  <c r="T91" i="4"/>
  <c r="U91" i="4"/>
  <c r="W91" i="4"/>
  <c r="T92" i="4"/>
  <c r="U92" i="4"/>
  <c r="W92" i="4"/>
  <c r="T93" i="4"/>
  <c r="U93" i="4"/>
  <c r="W93" i="4"/>
  <c r="T94" i="4"/>
  <c r="U94" i="4"/>
  <c r="W94" i="4"/>
  <c r="T95" i="4"/>
  <c r="U95" i="4"/>
  <c r="W95" i="4"/>
  <c r="T96" i="4"/>
  <c r="U96" i="4"/>
  <c r="W96" i="4"/>
  <c r="T97" i="4"/>
  <c r="U97" i="4"/>
  <c r="W97" i="4"/>
  <c r="T98" i="4"/>
  <c r="U98" i="4"/>
  <c r="W98" i="4"/>
  <c r="T99" i="4"/>
  <c r="U99" i="4"/>
  <c r="W99" i="4"/>
  <c r="T100" i="4"/>
  <c r="U100" i="4"/>
  <c r="W100" i="4"/>
  <c r="T101" i="4"/>
  <c r="U101" i="4"/>
  <c r="W101" i="4"/>
  <c r="T102" i="4"/>
  <c r="U102" i="4"/>
  <c r="W102" i="4"/>
  <c r="T103" i="4"/>
  <c r="U103" i="4"/>
  <c r="W103" i="4"/>
  <c r="T104" i="4"/>
  <c r="U104" i="4"/>
  <c r="W104" i="4"/>
  <c r="T105" i="4"/>
  <c r="U105" i="4"/>
  <c r="W105" i="4"/>
  <c r="T106" i="4"/>
  <c r="U106" i="4"/>
  <c r="W106" i="4"/>
  <c r="T107" i="4"/>
  <c r="U107" i="4"/>
  <c r="W107" i="4"/>
  <c r="T108" i="4"/>
  <c r="U108" i="4"/>
  <c r="W108" i="4"/>
  <c r="T109" i="4"/>
  <c r="U109" i="4"/>
  <c r="W109" i="4"/>
  <c r="T110" i="4"/>
  <c r="U110" i="4"/>
  <c r="W110" i="4"/>
  <c r="T111" i="4"/>
  <c r="U111" i="4"/>
  <c r="W111" i="4"/>
  <c r="T112" i="4"/>
  <c r="U112" i="4"/>
  <c r="W112" i="4"/>
  <c r="T113" i="4"/>
  <c r="U113" i="4"/>
  <c r="W113" i="4"/>
  <c r="T114" i="4"/>
  <c r="U114" i="4"/>
  <c r="W114" i="4"/>
  <c r="T115" i="4"/>
  <c r="U115" i="4"/>
  <c r="W115" i="4"/>
  <c r="T116" i="4"/>
  <c r="U116" i="4"/>
  <c r="W116" i="4"/>
  <c r="T117" i="4"/>
  <c r="U117" i="4"/>
  <c r="W117" i="4"/>
  <c r="T118" i="4"/>
  <c r="U118" i="4"/>
  <c r="W118" i="4"/>
  <c r="T119" i="4"/>
  <c r="U119" i="4"/>
  <c r="W119" i="4"/>
  <c r="T120" i="4"/>
  <c r="U120" i="4"/>
  <c r="W120" i="4"/>
  <c r="T121" i="4"/>
  <c r="U121" i="4"/>
  <c r="W121" i="4"/>
  <c r="T122" i="4"/>
  <c r="U122" i="4"/>
  <c r="W122" i="4"/>
  <c r="T123" i="4"/>
  <c r="U123" i="4"/>
  <c r="W123" i="4"/>
  <c r="T124" i="4"/>
  <c r="U124" i="4"/>
  <c r="W124" i="4"/>
  <c r="T125" i="4"/>
  <c r="U125" i="4"/>
  <c r="W125" i="4"/>
  <c r="T126" i="4"/>
  <c r="U126" i="4"/>
  <c r="W126" i="4"/>
  <c r="T127" i="4"/>
  <c r="U127" i="4"/>
  <c r="W127" i="4"/>
  <c r="T128" i="4"/>
  <c r="U128" i="4"/>
  <c r="W128" i="4"/>
  <c r="T129" i="4"/>
  <c r="U129" i="4"/>
  <c r="W129" i="4"/>
  <c r="T130" i="4"/>
  <c r="U130" i="4"/>
  <c r="W130" i="4"/>
  <c r="T131" i="4"/>
  <c r="U131" i="4"/>
  <c r="W131" i="4"/>
  <c r="T132" i="4"/>
  <c r="U132" i="4"/>
  <c r="W132" i="4"/>
  <c r="T133" i="4"/>
  <c r="U133" i="4"/>
  <c r="W133" i="4"/>
  <c r="T134" i="4"/>
  <c r="U134" i="4"/>
  <c r="W134" i="4"/>
  <c r="T135" i="4"/>
  <c r="U135" i="4"/>
  <c r="W135" i="4"/>
  <c r="T136" i="4"/>
  <c r="U136" i="4"/>
  <c r="W136" i="4"/>
  <c r="T137" i="4"/>
  <c r="U137" i="4"/>
  <c r="W137" i="4"/>
  <c r="T138" i="4"/>
  <c r="U138" i="4"/>
  <c r="W138" i="4"/>
  <c r="T139" i="4"/>
  <c r="U139" i="4"/>
  <c r="W139" i="4"/>
  <c r="T140" i="4"/>
  <c r="U140" i="4"/>
  <c r="W140" i="4"/>
  <c r="T141" i="4"/>
  <c r="U141" i="4"/>
  <c r="W141" i="4"/>
  <c r="T142" i="4"/>
  <c r="U142" i="4"/>
  <c r="W142" i="4"/>
  <c r="T143" i="4"/>
  <c r="U143" i="4"/>
  <c r="W143" i="4"/>
  <c r="T144" i="4"/>
  <c r="U144" i="4"/>
  <c r="W144" i="4"/>
  <c r="T145" i="4"/>
  <c r="U145" i="4"/>
  <c r="W145" i="4"/>
  <c r="T146" i="4"/>
  <c r="U146" i="4"/>
  <c r="W146" i="4"/>
  <c r="T147" i="4"/>
  <c r="U147" i="4"/>
  <c r="W147" i="4"/>
  <c r="T148" i="4"/>
  <c r="U148" i="4"/>
  <c r="W148" i="4"/>
  <c r="T149" i="4"/>
  <c r="U149" i="4"/>
  <c r="W149" i="4"/>
  <c r="T150" i="4"/>
  <c r="U150" i="4"/>
  <c r="W150" i="4"/>
  <c r="T151" i="4"/>
  <c r="U151" i="4"/>
  <c r="W151" i="4"/>
  <c r="T152" i="4"/>
  <c r="U152" i="4"/>
  <c r="W152" i="4"/>
  <c r="T153" i="4"/>
  <c r="U153" i="4"/>
  <c r="W153" i="4"/>
  <c r="T154" i="4"/>
  <c r="U154" i="4"/>
  <c r="W154" i="4"/>
  <c r="T155" i="4"/>
  <c r="U155" i="4"/>
  <c r="W155" i="4"/>
  <c r="T156" i="4"/>
  <c r="U156" i="4"/>
  <c r="W156" i="4"/>
  <c r="T157" i="4"/>
  <c r="U157" i="4"/>
  <c r="W157" i="4"/>
  <c r="T158" i="4"/>
  <c r="U158" i="4"/>
  <c r="W158" i="4"/>
  <c r="T159" i="4"/>
  <c r="U159" i="4"/>
  <c r="W159" i="4"/>
  <c r="T160" i="4"/>
  <c r="U160" i="4"/>
  <c r="W160" i="4"/>
  <c r="T161" i="4"/>
  <c r="U161" i="4"/>
  <c r="W161" i="4"/>
  <c r="T162" i="4"/>
  <c r="U162" i="4"/>
  <c r="W162" i="4"/>
  <c r="T163" i="4"/>
  <c r="U163" i="4"/>
  <c r="W163" i="4"/>
  <c r="T164" i="4"/>
  <c r="U164" i="4"/>
  <c r="W164" i="4"/>
  <c r="T165" i="4"/>
  <c r="U165" i="4"/>
  <c r="W165" i="4"/>
  <c r="T166" i="4"/>
  <c r="U166" i="4"/>
  <c r="W166" i="4"/>
  <c r="T167" i="4"/>
  <c r="U167" i="4"/>
  <c r="W167" i="4"/>
  <c r="T168" i="4"/>
  <c r="U168" i="4"/>
  <c r="W168" i="4"/>
  <c r="T169" i="4"/>
  <c r="U169" i="4"/>
  <c r="W169" i="4"/>
  <c r="T170" i="4"/>
  <c r="U170" i="4"/>
  <c r="W170" i="4"/>
  <c r="T171" i="4"/>
  <c r="U171" i="4"/>
  <c r="W171" i="4"/>
  <c r="T172" i="4"/>
  <c r="U172" i="4"/>
  <c r="W172" i="4"/>
  <c r="T173" i="4"/>
  <c r="U173" i="4"/>
  <c r="W173" i="4"/>
  <c r="T174" i="4"/>
  <c r="U174" i="4"/>
  <c r="W174" i="4"/>
  <c r="T175" i="4"/>
  <c r="U175" i="4"/>
  <c r="W175" i="4"/>
  <c r="T176" i="4"/>
  <c r="U176" i="4"/>
  <c r="W176" i="4"/>
  <c r="T177" i="4"/>
  <c r="U177" i="4"/>
  <c r="W177" i="4"/>
  <c r="T178" i="4"/>
  <c r="U178" i="4"/>
  <c r="W178" i="4"/>
  <c r="T179" i="4"/>
  <c r="U179" i="4"/>
  <c r="W179" i="4"/>
  <c r="T180" i="4"/>
  <c r="U180" i="4"/>
  <c r="W180" i="4"/>
  <c r="T181" i="4"/>
  <c r="U181" i="4"/>
  <c r="W181" i="4"/>
  <c r="T182" i="4"/>
  <c r="U182" i="4"/>
  <c r="W182" i="4"/>
  <c r="T183" i="4"/>
  <c r="U183" i="4"/>
  <c r="W183" i="4"/>
  <c r="T184" i="4"/>
  <c r="U184" i="4"/>
  <c r="W184" i="4"/>
  <c r="T185" i="4"/>
  <c r="U185" i="4"/>
  <c r="W185" i="4"/>
  <c r="T186" i="4"/>
  <c r="U186" i="4"/>
  <c r="W186" i="4"/>
  <c r="T187" i="4"/>
  <c r="U187" i="4"/>
  <c r="W187" i="4"/>
  <c r="T188" i="4"/>
  <c r="U188" i="4"/>
  <c r="W188" i="4"/>
  <c r="T189" i="4"/>
  <c r="U189" i="4"/>
  <c r="W189" i="4"/>
  <c r="T190" i="4"/>
  <c r="U190" i="4"/>
  <c r="W190" i="4"/>
  <c r="T191" i="4"/>
  <c r="U191" i="4"/>
  <c r="W191" i="4"/>
  <c r="T192" i="4"/>
  <c r="U192" i="4"/>
  <c r="W192" i="4"/>
  <c r="T193" i="4"/>
  <c r="U193" i="4"/>
  <c r="W193" i="4"/>
  <c r="T194" i="4"/>
  <c r="U194" i="4"/>
  <c r="W194" i="4"/>
  <c r="T195" i="4"/>
  <c r="U195" i="4"/>
  <c r="W195" i="4"/>
  <c r="T196" i="4"/>
  <c r="U196" i="4"/>
  <c r="W196" i="4"/>
  <c r="T197" i="4"/>
  <c r="U197" i="4"/>
  <c r="W197" i="4"/>
  <c r="T198" i="4"/>
  <c r="U198" i="4"/>
  <c r="W198" i="4"/>
  <c r="T199" i="4"/>
  <c r="U199" i="4"/>
  <c r="W199" i="4"/>
  <c r="T200" i="4"/>
  <c r="U200" i="4"/>
  <c r="W200" i="4"/>
  <c r="T201" i="4"/>
  <c r="U201" i="4"/>
  <c r="W201" i="4"/>
  <c r="T202" i="4"/>
  <c r="U202" i="4"/>
  <c r="W202" i="4"/>
  <c r="T203" i="4"/>
  <c r="U203" i="4"/>
  <c r="W203" i="4"/>
  <c r="T204" i="4"/>
  <c r="U204" i="4"/>
  <c r="W204" i="4"/>
  <c r="T205" i="4"/>
  <c r="U205" i="4"/>
  <c r="W205" i="4"/>
  <c r="T206" i="4"/>
  <c r="U206" i="4"/>
  <c r="W206" i="4"/>
  <c r="T207" i="4"/>
  <c r="U207" i="4"/>
  <c r="W207" i="4"/>
  <c r="T208" i="4"/>
  <c r="U208" i="4"/>
  <c r="W208" i="4"/>
  <c r="T209" i="4"/>
  <c r="U209" i="4"/>
  <c r="W209" i="4"/>
  <c r="T210" i="4"/>
  <c r="U210" i="4"/>
  <c r="W210" i="4"/>
  <c r="T211" i="4"/>
  <c r="U211" i="4"/>
  <c r="W211" i="4"/>
  <c r="T212" i="4"/>
  <c r="U212" i="4"/>
  <c r="W212" i="4"/>
  <c r="T213" i="4"/>
  <c r="U213" i="4"/>
  <c r="W213" i="4"/>
  <c r="T214" i="4"/>
  <c r="U214" i="4"/>
  <c r="W214" i="4"/>
  <c r="T215" i="4"/>
  <c r="U215" i="4"/>
  <c r="W215" i="4"/>
  <c r="T216" i="4"/>
  <c r="U216" i="4"/>
  <c r="W216" i="4"/>
  <c r="T217" i="4"/>
  <c r="U217" i="4"/>
  <c r="W217" i="4"/>
  <c r="T218" i="4"/>
  <c r="U218" i="4"/>
  <c r="W218" i="4"/>
  <c r="T219" i="4"/>
  <c r="U219" i="4"/>
  <c r="W219" i="4"/>
  <c r="T220" i="4"/>
  <c r="U220" i="4"/>
  <c r="W220" i="4"/>
  <c r="T221" i="4"/>
  <c r="U221" i="4"/>
  <c r="W221" i="4"/>
  <c r="T222" i="4"/>
  <c r="U222" i="4"/>
  <c r="W222" i="4"/>
  <c r="T223" i="4"/>
  <c r="U223" i="4"/>
  <c r="W223" i="4"/>
  <c r="T224" i="4"/>
  <c r="U224" i="4"/>
  <c r="W224" i="4"/>
  <c r="T225" i="4"/>
  <c r="U225" i="4"/>
  <c r="W225" i="4"/>
  <c r="T226" i="4"/>
  <c r="U226" i="4"/>
  <c r="W226" i="4"/>
  <c r="T227" i="4"/>
  <c r="U227" i="4"/>
  <c r="W227" i="4"/>
  <c r="T228" i="4"/>
  <c r="U228" i="4"/>
  <c r="W228" i="4"/>
  <c r="T229" i="4"/>
  <c r="U229" i="4"/>
  <c r="W229" i="4"/>
  <c r="T230" i="4"/>
  <c r="U230" i="4"/>
  <c r="W230" i="4"/>
  <c r="T231" i="4"/>
  <c r="U231" i="4"/>
  <c r="W231" i="4"/>
  <c r="T232" i="4"/>
  <c r="U232" i="4"/>
  <c r="W232" i="4"/>
  <c r="T233" i="4"/>
  <c r="U233" i="4"/>
  <c r="W233" i="4"/>
  <c r="T234" i="4"/>
  <c r="U234" i="4"/>
  <c r="W234" i="4"/>
  <c r="T235" i="4"/>
  <c r="U235" i="4"/>
  <c r="W235" i="4"/>
  <c r="T236" i="4"/>
  <c r="U236" i="4"/>
  <c r="W236" i="4"/>
  <c r="T237" i="4"/>
  <c r="U237" i="4"/>
  <c r="W237" i="4"/>
  <c r="T238" i="4"/>
  <c r="U238" i="4"/>
  <c r="W238" i="4"/>
  <c r="T239" i="4"/>
  <c r="U239" i="4"/>
  <c r="W239" i="4"/>
  <c r="T240" i="4"/>
  <c r="U240" i="4"/>
  <c r="W240" i="4"/>
  <c r="T241" i="4"/>
  <c r="U241" i="4"/>
  <c r="W241" i="4"/>
  <c r="T242" i="4"/>
  <c r="U242" i="4"/>
  <c r="W242" i="4"/>
  <c r="T243" i="4"/>
  <c r="U243" i="4"/>
  <c r="W243" i="4"/>
  <c r="T244" i="4"/>
  <c r="U244" i="4"/>
  <c r="W244" i="4"/>
  <c r="T245" i="4"/>
  <c r="U245" i="4"/>
  <c r="W245" i="4"/>
  <c r="T246" i="4"/>
  <c r="U246" i="4"/>
  <c r="W246" i="4"/>
  <c r="T247" i="4"/>
  <c r="U247" i="4"/>
  <c r="W247" i="4"/>
  <c r="T248" i="4"/>
  <c r="U248" i="4"/>
  <c r="W248" i="4"/>
  <c r="T249" i="4"/>
  <c r="U249" i="4"/>
  <c r="W249" i="4"/>
  <c r="T250" i="4"/>
  <c r="U250" i="4"/>
  <c r="W250" i="4"/>
  <c r="T251" i="4"/>
  <c r="U251" i="4"/>
  <c r="W251" i="4"/>
  <c r="T252" i="4"/>
  <c r="U252" i="4"/>
  <c r="W252" i="4"/>
  <c r="T253" i="4"/>
  <c r="U253" i="4"/>
  <c r="W253" i="4"/>
  <c r="T254" i="4"/>
  <c r="U254" i="4"/>
  <c r="W254" i="4"/>
  <c r="T255" i="4"/>
  <c r="U255" i="4"/>
  <c r="W255" i="4"/>
  <c r="T256" i="4"/>
  <c r="U256" i="4"/>
  <c r="W256" i="4"/>
  <c r="T257" i="4"/>
  <c r="U257" i="4"/>
  <c r="W257" i="4"/>
  <c r="T258" i="4"/>
  <c r="U258" i="4"/>
  <c r="W258" i="4"/>
  <c r="T259" i="4"/>
  <c r="U259" i="4"/>
  <c r="W259" i="4"/>
  <c r="T260" i="4"/>
  <c r="U260" i="4"/>
  <c r="W260" i="4"/>
  <c r="T261" i="4"/>
  <c r="U261" i="4"/>
  <c r="W261" i="4"/>
  <c r="T262" i="4"/>
  <c r="U262" i="4"/>
  <c r="W262" i="4"/>
  <c r="T263" i="4"/>
  <c r="U263" i="4"/>
  <c r="W263" i="4"/>
  <c r="T264" i="4"/>
  <c r="U264" i="4"/>
  <c r="W264" i="4"/>
  <c r="T265" i="4"/>
  <c r="U265" i="4"/>
  <c r="W265" i="4"/>
  <c r="T266" i="4"/>
  <c r="U266" i="4"/>
  <c r="W266" i="4"/>
  <c r="T267" i="4"/>
  <c r="U267" i="4"/>
  <c r="W267" i="4"/>
  <c r="T268" i="4"/>
  <c r="U268" i="4"/>
  <c r="W268" i="4"/>
  <c r="T269" i="4"/>
  <c r="U269" i="4"/>
  <c r="W269" i="4"/>
  <c r="T270" i="4"/>
  <c r="U270" i="4"/>
  <c r="W270" i="4"/>
  <c r="T271" i="4"/>
  <c r="U271" i="4"/>
  <c r="W271" i="4"/>
  <c r="T272" i="4"/>
  <c r="U272" i="4"/>
  <c r="W272" i="4"/>
  <c r="T273" i="4"/>
  <c r="U273" i="4"/>
  <c r="W273" i="4"/>
  <c r="T274" i="4"/>
  <c r="U274" i="4"/>
  <c r="W274" i="4"/>
  <c r="T275" i="4"/>
  <c r="U275" i="4"/>
  <c r="W275" i="4"/>
  <c r="T276" i="4"/>
  <c r="U276" i="4"/>
  <c r="W276" i="4"/>
  <c r="T277" i="4"/>
  <c r="U277" i="4"/>
  <c r="W277" i="4"/>
  <c r="T278" i="4"/>
  <c r="U278" i="4"/>
  <c r="W278" i="4"/>
  <c r="T279" i="4"/>
  <c r="U279" i="4"/>
  <c r="W279" i="4"/>
  <c r="T280" i="4"/>
  <c r="U280" i="4"/>
  <c r="W280" i="4"/>
  <c r="T281" i="4"/>
  <c r="U281" i="4"/>
  <c r="W281" i="4"/>
  <c r="T282" i="4"/>
  <c r="U282" i="4"/>
  <c r="W282" i="4"/>
  <c r="T283" i="4"/>
  <c r="U283" i="4"/>
  <c r="W283" i="4"/>
  <c r="T284" i="4"/>
  <c r="U284" i="4"/>
  <c r="W284" i="4"/>
  <c r="T285" i="4"/>
  <c r="U285" i="4"/>
  <c r="W285" i="4"/>
  <c r="T286" i="4"/>
  <c r="U286" i="4"/>
  <c r="W286" i="4"/>
  <c r="T287" i="4"/>
  <c r="U287" i="4"/>
  <c r="W287" i="4"/>
  <c r="T288" i="4"/>
  <c r="U288" i="4"/>
  <c r="W288" i="4"/>
  <c r="T289" i="4"/>
  <c r="U289" i="4"/>
  <c r="W289" i="4"/>
  <c r="T290" i="4"/>
  <c r="U290" i="4"/>
  <c r="W290" i="4"/>
  <c r="T291" i="4"/>
  <c r="U291" i="4"/>
  <c r="W291" i="4"/>
  <c r="T292" i="4"/>
  <c r="U292" i="4"/>
  <c r="W292" i="4"/>
  <c r="T293" i="4"/>
  <c r="U293" i="4"/>
  <c r="W293" i="4"/>
  <c r="T294" i="4"/>
  <c r="U294" i="4"/>
  <c r="W294" i="4"/>
  <c r="T295" i="4"/>
  <c r="U295" i="4"/>
  <c r="W295" i="4"/>
  <c r="T296" i="4"/>
  <c r="U296" i="4"/>
  <c r="W296" i="4"/>
  <c r="T297" i="4"/>
  <c r="U297" i="4"/>
  <c r="W297" i="4"/>
  <c r="T298" i="4"/>
  <c r="U298" i="4"/>
  <c r="W298" i="4"/>
  <c r="T299" i="4"/>
  <c r="U299" i="4"/>
  <c r="W299" i="4"/>
  <c r="T300" i="4"/>
  <c r="U300" i="4"/>
  <c r="W300" i="4"/>
  <c r="T301" i="4"/>
  <c r="U301" i="4"/>
  <c r="W301" i="4"/>
  <c r="T302" i="4"/>
  <c r="U302" i="4"/>
  <c r="W302" i="4"/>
  <c r="T303" i="4"/>
  <c r="U303" i="4"/>
  <c r="W303" i="4"/>
  <c r="T304" i="4"/>
  <c r="U304" i="4"/>
  <c r="W304" i="4"/>
  <c r="T305" i="4"/>
  <c r="U305" i="4"/>
  <c r="W305" i="4"/>
  <c r="T306" i="4"/>
  <c r="U306" i="4"/>
  <c r="W306" i="4"/>
  <c r="T307" i="4"/>
  <c r="U307" i="4"/>
  <c r="W307" i="4"/>
  <c r="T308" i="4"/>
  <c r="U308" i="4"/>
  <c r="W308" i="4"/>
  <c r="T309" i="4"/>
  <c r="U309" i="4"/>
  <c r="W309" i="4"/>
  <c r="T310" i="4"/>
  <c r="U310" i="4"/>
  <c r="W310" i="4"/>
  <c r="T311" i="4"/>
  <c r="U311" i="4"/>
  <c r="W311" i="4"/>
  <c r="T312" i="4"/>
  <c r="U312" i="4"/>
  <c r="W312" i="4"/>
  <c r="T313" i="4"/>
  <c r="U313" i="4"/>
  <c r="W313" i="4"/>
  <c r="T314" i="4"/>
  <c r="U314" i="4"/>
  <c r="W314" i="4"/>
  <c r="T315" i="4"/>
  <c r="U315" i="4"/>
  <c r="W315" i="4"/>
  <c r="T316" i="4"/>
  <c r="U316" i="4"/>
  <c r="W316" i="4"/>
  <c r="T317" i="4"/>
  <c r="U317" i="4"/>
  <c r="W317" i="4"/>
  <c r="T318" i="4"/>
  <c r="U318" i="4"/>
  <c r="W318" i="4"/>
  <c r="T319" i="4"/>
  <c r="U319" i="4"/>
  <c r="W319" i="4"/>
  <c r="T320" i="4"/>
  <c r="U320" i="4"/>
  <c r="W320" i="4"/>
  <c r="T321" i="4"/>
  <c r="U321" i="4"/>
  <c r="W321" i="4"/>
  <c r="T322" i="4"/>
  <c r="U322" i="4"/>
  <c r="W322" i="4"/>
  <c r="T323" i="4"/>
  <c r="U323" i="4"/>
  <c r="W323" i="4"/>
  <c r="T324" i="4"/>
  <c r="U324" i="4"/>
  <c r="W324" i="4"/>
  <c r="T325" i="4"/>
  <c r="U325" i="4"/>
  <c r="W325" i="4"/>
  <c r="T326" i="4"/>
  <c r="U326" i="4"/>
  <c r="W326" i="4"/>
  <c r="T327" i="4"/>
  <c r="U327" i="4"/>
  <c r="W327" i="4"/>
  <c r="T328" i="4"/>
  <c r="U328" i="4"/>
  <c r="W328" i="4"/>
  <c r="T329" i="4"/>
  <c r="U329" i="4"/>
  <c r="W329" i="4"/>
  <c r="T330" i="4"/>
  <c r="U330" i="4"/>
  <c r="W330" i="4"/>
  <c r="T331" i="4"/>
  <c r="U331" i="4"/>
  <c r="W331" i="4"/>
  <c r="T332" i="4"/>
  <c r="U332" i="4"/>
  <c r="W332" i="4"/>
  <c r="T333" i="4"/>
  <c r="U333" i="4"/>
  <c r="W333" i="4"/>
  <c r="T334" i="4"/>
  <c r="U334" i="4"/>
  <c r="W334" i="4"/>
  <c r="T335" i="4"/>
  <c r="U335" i="4"/>
  <c r="W335" i="4"/>
  <c r="T336" i="4"/>
  <c r="U336" i="4"/>
  <c r="W336" i="4"/>
  <c r="T337" i="4"/>
  <c r="U337" i="4"/>
  <c r="W337" i="4"/>
  <c r="T338" i="4"/>
  <c r="U338" i="4"/>
  <c r="W338" i="4"/>
  <c r="T339" i="4"/>
  <c r="U339" i="4"/>
  <c r="W339" i="4"/>
  <c r="T340" i="4"/>
  <c r="U340" i="4"/>
  <c r="W340" i="4"/>
  <c r="T341" i="4"/>
  <c r="U341" i="4"/>
  <c r="W341" i="4"/>
  <c r="T342" i="4"/>
  <c r="U342" i="4"/>
  <c r="W342" i="4"/>
  <c r="T343" i="4"/>
  <c r="U343" i="4"/>
  <c r="W343" i="4"/>
  <c r="T344" i="4"/>
  <c r="U344" i="4"/>
  <c r="W344" i="4"/>
  <c r="T345" i="4"/>
  <c r="U345" i="4"/>
  <c r="W345" i="4"/>
  <c r="T346" i="4"/>
  <c r="U346" i="4"/>
  <c r="W346" i="4"/>
  <c r="T347" i="4"/>
  <c r="U347" i="4"/>
  <c r="W347" i="4"/>
  <c r="T348" i="4"/>
  <c r="U348" i="4"/>
  <c r="W348" i="4"/>
  <c r="T349" i="4"/>
  <c r="U349" i="4"/>
  <c r="W349" i="4"/>
  <c r="T350" i="4"/>
  <c r="U350" i="4"/>
  <c r="W350" i="4"/>
  <c r="T351" i="4"/>
  <c r="U351" i="4"/>
  <c r="W351" i="4"/>
  <c r="T352" i="4"/>
  <c r="U352" i="4"/>
  <c r="W352" i="4"/>
  <c r="T353" i="4"/>
  <c r="U353" i="4"/>
  <c r="W353" i="4"/>
  <c r="T354" i="4"/>
  <c r="U354" i="4"/>
  <c r="W354" i="4"/>
  <c r="T355" i="4"/>
  <c r="U355" i="4"/>
  <c r="W355" i="4"/>
  <c r="T356" i="4"/>
  <c r="U356" i="4"/>
  <c r="W356" i="4"/>
  <c r="T357" i="4"/>
  <c r="U357" i="4"/>
  <c r="W357" i="4"/>
  <c r="T358" i="4"/>
  <c r="U358" i="4"/>
  <c r="W358" i="4"/>
  <c r="T359" i="4"/>
  <c r="U359" i="4"/>
  <c r="W359" i="4"/>
  <c r="T360" i="4"/>
  <c r="U360" i="4"/>
  <c r="W360" i="4"/>
  <c r="T361" i="4"/>
  <c r="U361" i="4"/>
  <c r="W361" i="4"/>
  <c r="T362" i="4"/>
  <c r="U362" i="4"/>
  <c r="W362" i="4"/>
  <c r="T363" i="4"/>
  <c r="U363" i="4"/>
  <c r="W363" i="4"/>
  <c r="T364" i="4"/>
  <c r="U364" i="4"/>
  <c r="W364" i="4"/>
  <c r="T365" i="4"/>
  <c r="U365" i="4"/>
  <c r="W365" i="4"/>
  <c r="T366" i="4"/>
  <c r="U366" i="4"/>
  <c r="W366" i="4"/>
  <c r="T367" i="4"/>
  <c r="U367" i="4"/>
  <c r="W367" i="4"/>
  <c r="T368" i="4"/>
  <c r="U368" i="4"/>
  <c r="W368" i="4"/>
  <c r="T369" i="4"/>
  <c r="U369" i="4"/>
  <c r="W369" i="4"/>
  <c r="T370" i="4"/>
  <c r="U370" i="4"/>
  <c r="W370" i="4"/>
  <c r="T371" i="4"/>
  <c r="U371" i="4"/>
  <c r="W371" i="4"/>
  <c r="T372" i="4"/>
  <c r="U372" i="4"/>
  <c r="W372" i="4"/>
  <c r="T373" i="4"/>
  <c r="U373" i="4"/>
  <c r="W373" i="4"/>
  <c r="T374" i="4"/>
  <c r="U374" i="4"/>
  <c r="W374" i="4"/>
  <c r="T375" i="4"/>
  <c r="U375" i="4"/>
  <c r="W375" i="4"/>
  <c r="T376" i="4"/>
  <c r="U376" i="4"/>
  <c r="W376" i="4"/>
  <c r="T377" i="4"/>
  <c r="U377" i="4"/>
  <c r="W377" i="4"/>
  <c r="T378" i="4"/>
  <c r="U378" i="4"/>
  <c r="W378" i="4"/>
  <c r="T379" i="4"/>
  <c r="U379" i="4"/>
  <c r="W379" i="4"/>
  <c r="T380" i="4"/>
  <c r="U380" i="4"/>
  <c r="W380" i="4"/>
  <c r="T381" i="4"/>
  <c r="U381" i="4"/>
  <c r="W381" i="4"/>
  <c r="T382" i="4"/>
  <c r="U382" i="4"/>
  <c r="W382" i="4"/>
  <c r="T383" i="4"/>
  <c r="U383" i="4"/>
  <c r="W383" i="4"/>
  <c r="T384" i="4"/>
  <c r="U384" i="4"/>
  <c r="W384" i="4"/>
  <c r="T385" i="4"/>
  <c r="U385" i="4"/>
  <c r="W385" i="4"/>
  <c r="T386" i="4"/>
  <c r="U386" i="4"/>
  <c r="W386" i="4"/>
  <c r="T387" i="4"/>
  <c r="U387" i="4"/>
  <c r="W387" i="4"/>
  <c r="T388" i="4"/>
  <c r="U388" i="4"/>
  <c r="W388" i="4"/>
  <c r="T389" i="4"/>
  <c r="U389" i="4"/>
  <c r="W389" i="4"/>
  <c r="T390" i="4"/>
  <c r="U390" i="4"/>
  <c r="W390" i="4"/>
  <c r="T391" i="4"/>
  <c r="U391" i="4"/>
  <c r="W391" i="4"/>
  <c r="T392" i="4"/>
  <c r="U392" i="4"/>
  <c r="W392" i="4"/>
  <c r="T393" i="4"/>
  <c r="U393" i="4"/>
  <c r="W393" i="4"/>
  <c r="T394" i="4"/>
  <c r="U394" i="4"/>
  <c r="W394" i="4"/>
  <c r="T395" i="4"/>
  <c r="U395" i="4"/>
  <c r="W395" i="4"/>
  <c r="T396" i="4"/>
  <c r="U396" i="4"/>
  <c r="W396" i="4"/>
  <c r="T397" i="4"/>
  <c r="U397" i="4"/>
  <c r="W397" i="4"/>
  <c r="T398" i="4"/>
  <c r="U398" i="4"/>
  <c r="W398" i="4"/>
  <c r="T399" i="4"/>
  <c r="U399" i="4"/>
  <c r="W399" i="4"/>
  <c r="T400" i="4"/>
  <c r="U400" i="4"/>
  <c r="W400" i="4"/>
  <c r="T401" i="4"/>
  <c r="U401" i="4"/>
  <c r="W401" i="4"/>
  <c r="T402" i="4"/>
  <c r="U402" i="4"/>
  <c r="W402" i="4"/>
  <c r="T403" i="4"/>
  <c r="U403" i="4"/>
  <c r="W403" i="4"/>
  <c r="T404" i="4"/>
  <c r="U404" i="4"/>
  <c r="W404" i="4"/>
  <c r="T405" i="4"/>
  <c r="U405" i="4"/>
  <c r="W405" i="4"/>
  <c r="T406" i="4"/>
  <c r="U406" i="4"/>
  <c r="W406" i="4"/>
  <c r="T407" i="4"/>
  <c r="U407" i="4"/>
  <c r="W407" i="4"/>
  <c r="T408" i="4"/>
  <c r="U408" i="4"/>
  <c r="W408" i="4"/>
  <c r="T409" i="4"/>
  <c r="U409" i="4"/>
  <c r="W409" i="4"/>
  <c r="T410" i="4"/>
  <c r="U410" i="4"/>
  <c r="W410" i="4"/>
  <c r="T411" i="4"/>
  <c r="U411" i="4"/>
  <c r="W411" i="4"/>
  <c r="T412" i="4"/>
  <c r="U412" i="4"/>
  <c r="W412" i="4"/>
  <c r="T413" i="4"/>
  <c r="U413" i="4"/>
  <c r="W413" i="4"/>
  <c r="T414" i="4"/>
  <c r="U414" i="4"/>
  <c r="W414" i="4"/>
  <c r="T415" i="4"/>
  <c r="U415" i="4"/>
  <c r="W415" i="4"/>
  <c r="T416" i="4"/>
  <c r="U416" i="4"/>
  <c r="W416" i="4"/>
  <c r="T417" i="4"/>
  <c r="U417" i="4"/>
  <c r="W417" i="4"/>
  <c r="T418" i="4"/>
  <c r="U418" i="4"/>
  <c r="W418" i="4"/>
  <c r="T419" i="4"/>
  <c r="U419" i="4"/>
  <c r="W419" i="4"/>
  <c r="T420" i="4"/>
  <c r="U420" i="4"/>
  <c r="W420" i="4"/>
  <c r="T421" i="4"/>
  <c r="U421" i="4"/>
  <c r="W421" i="4"/>
  <c r="T422" i="4"/>
  <c r="U422" i="4"/>
  <c r="W422" i="4"/>
  <c r="T423" i="4"/>
  <c r="U423" i="4"/>
  <c r="W423" i="4"/>
  <c r="T424" i="4"/>
  <c r="U424" i="4"/>
  <c r="W424" i="4"/>
  <c r="T425" i="4"/>
  <c r="U425" i="4"/>
  <c r="W425" i="4"/>
  <c r="T426" i="4"/>
  <c r="U426" i="4"/>
  <c r="W426" i="4"/>
  <c r="T427" i="4"/>
  <c r="U427" i="4"/>
  <c r="W427" i="4"/>
  <c r="T428" i="4"/>
  <c r="U428" i="4"/>
  <c r="W428" i="4"/>
  <c r="T429" i="4"/>
  <c r="U429" i="4"/>
  <c r="W429" i="4"/>
  <c r="T430" i="4"/>
  <c r="U430" i="4"/>
  <c r="W430" i="4"/>
  <c r="T431" i="4"/>
  <c r="U431" i="4"/>
  <c r="W431" i="4"/>
  <c r="T432" i="4"/>
  <c r="U432" i="4"/>
  <c r="W432" i="4"/>
  <c r="T433" i="4"/>
  <c r="U433" i="4"/>
  <c r="W433" i="4"/>
  <c r="T434" i="4"/>
  <c r="U434" i="4"/>
  <c r="W434" i="4"/>
  <c r="T435" i="4"/>
  <c r="U435" i="4"/>
  <c r="W435" i="4"/>
  <c r="T436" i="4"/>
  <c r="U436" i="4"/>
  <c r="W436" i="4"/>
  <c r="T437" i="4"/>
  <c r="U437" i="4"/>
  <c r="W437" i="4"/>
  <c r="T438" i="4"/>
  <c r="U438" i="4"/>
  <c r="W438" i="4"/>
  <c r="T439" i="4"/>
  <c r="U439" i="4"/>
  <c r="W439" i="4"/>
  <c r="T440" i="4"/>
  <c r="U440" i="4"/>
  <c r="W440" i="4"/>
  <c r="T441" i="4"/>
  <c r="U441" i="4"/>
  <c r="W441" i="4"/>
  <c r="T442" i="4"/>
  <c r="U442" i="4"/>
  <c r="W442" i="4"/>
  <c r="T443" i="4"/>
  <c r="U443" i="4"/>
  <c r="W443" i="4"/>
  <c r="T444" i="4"/>
  <c r="U444" i="4"/>
  <c r="W444" i="4"/>
  <c r="T445" i="4"/>
  <c r="U445" i="4"/>
  <c r="W445" i="4"/>
  <c r="T446" i="4"/>
  <c r="U446" i="4"/>
  <c r="W446" i="4"/>
  <c r="T447" i="4"/>
  <c r="U447" i="4"/>
  <c r="W447" i="4"/>
  <c r="T448" i="4"/>
  <c r="U448" i="4"/>
  <c r="W448" i="4"/>
  <c r="T449" i="4"/>
  <c r="U449" i="4"/>
  <c r="W449" i="4"/>
  <c r="T450" i="4"/>
  <c r="U450" i="4"/>
  <c r="W450" i="4"/>
  <c r="T451" i="4"/>
  <c r="U451" i="4"/>
  <c r="W451" i="4"/>
  <c r="T452" i="4"/>
  <c r="U452" i="4"/>
  <c r="W452" i="4"/>
  <c r="T453" i="4"/>
  <c r="U453" i="4"/>
  <c r="W453" i="4"/>
  <c r="T454" i="4"/>
  <c r="U454" i="4"/>
  <c r="W454" i="4"/>
  <c r="T455" i="4"/>
  <c r="U455" i="4"/>
  <c r="W455" i="4"/>
  <c r="T456" i="4"/>
  <c r="U456" i="4"/>
  <c r="W456" i="4"/>
  <c r="T457" i="4"/>
  <c r="U457" i="4"/>
  <c r="W457" i="4"/>
  <c r="T458" i="4"/>
  <c r="U458" i="4"/>
  <c r="W458" i="4"/>
  <c r="T459" i="4"/>
  <c r="U459" i="4"/>
  <c r="W459" i="4"/>
  <c r="T460" i="4"/>
  <c r="U460" i="4"/>
  <c r="W460" i="4"/>
  <c r="T461" i="4"/>
  <c r="U461" i="4"/>
  <c r="W461" i="4"/>
  <c r="T462" i="4"/>
  <c r="U462" i="4"/>
  <c r="W462" i="4"/>
  <c r="T463" i="4"/>
  <c r="U463" i="4"/>
  <c r="W463" i="4"/>
  <c r="T464" i="4"/>
  <c r="U464" i="4"/>
  <c r="W464" i="4"/>
  <c r="T465" i="4"/>
  <c r="U465" i="4"/>
  <c r="W465" i="4"/>
  <c r="T466" i="4"/>
  <c r="U466" i="4"/>
  <c r="W466" i="4"/>
  <c r="T467" i="4"/>
  <c r="U467" i="4"/>
  <c r="W467" i="4"/>
  <c r="T468" i="4"/>
  <c r="U468" i="4"/>
  <c r="W468" i="4"/>
  <c r="T469" i="4"/>
  <c r="U469" i="4"/>
  <c r="W469" i="4"/>
  <c r="T470" i="4"/>
  <c r="U470" i="4"/>
  <c r="W470" i="4"/>
  <c r="T471" i="4"/>
  <c r="U471" i="4"/>
  <c r="W471" i="4"/>
  <c r="T472" i="4"/>
  <c r="U472" i="4"/>
  <c r="W472" i="4"/>
  <c r="T473" i="4"/>
  <c r="U473" i="4"/>
  <c r="W473" i="4"/>
  <c r="T474" i="4"/>
  <c r="U474" i="4"/>
  <c r="W474" i="4"/>
  <c r="T475" i="4"/>
  <c r="U475" i="4"/>
  <c r="W475" i="4"/>
  <c r="T476" i="4"/>
  <c r="U476" i="4"/>
  <c r="W476" i="4"/>
  <c r="T477" i="4"/>
  <c r="U477" i="4"/>
  <c r="W477" i="4"/>
  <c r="T478" i="4"/>
  <c r="U478" i="4"/>
  <c r="W478" i="4"/>
  <c r="T479" i="4"/>
  <c r="U479" i="4"/>
  <c r="W479" i="4"/>
  <c r="T2" i="4"/>
  <c r="U2" i="4"/>
  <c r="W2" i="4"/>
</calcChain>
</file>

<file path=xl/sharedStrings.xml><?xml version="1.0" encoding="utf-8"?>
<sst xmlns="http://schemas.openxmlformats.org/spreadsheetml/2006/main" count="1003" uniqueCount="526">
  <si>
    <t>AB</t>
  </si>
  <si>
    <t>H</t>
  </si>
  <si>
    <t>1B</t>
  </si>
  <si>
    <t>2B</t>
  </si>
  <si>
    <t>3B</t>
  </si>
  <si>
    <t>HR</t>
  </si>
  <si>
    <t>R</t>
  </si>
  <si>
    <t>RBI</t>
  </si>
  <si>
    <t>BB</t>
  </si>
  <si>
    <t>HBP</t>
  </si>
  <si>
    <t>SF</t>
  </si>
  <si>
    <t>SB</t>
  </si>
  <si>
    <t>CS</t>
  </si>
  <si>
    <t>Daniel Murphy</t>
  </si>
  <si>
    <t>Ryan Braun</t>
  </si>
  <si>
    <t>Xander Bogaerts</t>
  </si>
  <si>
    <t>Victor Martinez</t>
  </si>
  <si>
    <t>Ben Zobrist</t>
  </si>
  <si>
    <t>David Ortiz</t>
  </si>
  <si>
    <t>Jackie Bradley Jr.</t>
  </si>
  <si>
    <t>Jose Altuve</t>
  </si>
  <si>
    <t>Eduardo Nunez</t>
  </si>
  <si>
    <t>Eric Hosmer</t>
  </si>
  <si>
    <t>Marcell Ozuna</t>
  </si>
  <si>
    <t>Nick Castellanos</t>
  </si>
  <si>
    <t>Aledmys Diaz</t>
  </si>
  <si>
    <t>Josh Harrison</t>
  </si>
  <si>
    <t>Martin Prado</t>
  </si>
  <si>
    <t>Odubel Herrera</t>
  </si>
  <si>
    <t>Starling Marte</t>
  </si>
  <si>
    <t>Stephen Piscotty</t>
  </si>
  <si>
    <t>DJ LeMahieu</t>
  </si>
  <si>
    <t>Dustin Pedroia</t>
  </si>
  <si>
    <t>Jose Ramirez</t>
  </si>
  <si>
    <t>Ian Kinsler</t>
  </si>
  <si>
    <t>Manny Machado</t>
  </si>
  <si>
    <t>Dexter Fowler</t>
  </si>
  <si>
    <t>Christian Yelich</t>
  </si>
  <si>
    <t>Mike Trout</t>
  </si>
  <si>
    <t>Gregory Polanco</t>
  </si>
  <si>
    <t>Charlie Blackmon</t>
  </si>
  <si>
    <t>Carlos Gonzalez</t>
  </si>
  <si>
    <t>Jean Segura</t>
  </si>
  <si>
    <t>Yunel Escobar</t>
  </si>
  <si>
    <t>Mark Reynolds</t>
  </si>
  <si>
    <t>Lorenzo Cain</t>
  </si>
  <si>
    <t>Jonathan Villar</t>
  </si>
  <si>
    <t>Zack Cozart</t>
  </si>
  <si>
    <t>Miguel Cabrera</t>
  </si>
  <si>
    <t>Jonathan Lucroy</t>
  </si>
  <si>
    <t>Brandon Belt</t>
  </si>
  <si>
    <t>Adrian Gonzalez</t>
  </si>
  <si>
    <t>J.T. Realmuto</t>
  </si>
  <si>
    <t>Nomar Mazara</t>
  </si>
  <si>
    <t>John Jaso</t>
  </si>
  <si>
    <t>Francisco Lindor</t>
  </si>
  <si>
    <t>Hunter Pence</t>
  </si>
  <si>
    <t>David Freese</t>
  </si>
  <si>
    <t>Nelson Cruz</t>
  </si>
  <si>
    <t>Michael Saunders</t>
  </si>
  <si>
    <t>Travis Shaw</t>
  </si>
  <si>
    <t>Elvis Andrus</t>
  </si>
  <si>
    <t>Kole Calhoun</t>
  </si>
  <si>
    <t>Ian Desmond</t>
  </si>
  <si>
    <t>George Springer</t>
  </si>
  <si>
    <t>Robinson Cano</t>
  </si>
  <si>
    <t>Brandon Guyer</t>
  </si>
  <si>
    <t>Mookie Betts</t>
  </si>
  <si>
    <t>Hanley Ramirez</t>
  </si>
  <si>
    <t>Kyle Seager</t>
  </si>
  <si>
    <t>Brandon Drury</t>
  </si>
  <si>
    <t>Nolan Arenado</t>
  </si>
  <si>
    <t>Jon Jay</t>
  </si>
  <si>
    <t>Joe Mauer</t>
  </si>
  <si>
    <t>Mark Trumbo</t>
  </si>
  <si>
    <t>Neil Walker</t>
  </si>
  <si>
    <t>Chase Utley</t>
  </si>
  <si>
    <t>Jake Lamb</t>
  </si>
  <si>
    <t>Chris Owings</t>
  </si>
  <si>
    <t>Jacoby Ellsbury</t>
  </si>
  <si>
    <t>Kris Bryant</t>
  </si>
  <si>
    <t>Adrian Beltre</t>
  </si>
  <si>
    <t>Gerardo Parra</t>
  </si>
  <si>
    <t>Salvador Perez</t>
  </si>
  <si>
    <t>Corey Seager</t>
  </si>
  <si>
    <t>Ketel Marte</t>
  </si>
  <si>
    <t>Asdrubal Cabrera</t>
  </si>
  <si>
    <t>Melky Cabrera</t>
  </si>
  <si>
    <t>Aaron Hill</t>
  </si>
  <si>
    <t>Yoenis Cespedes</t>
  </si>
  <si>
    <t>Wil Myers</t>
  </si>
  <si>
    <t>Adam Eaton</t>
  </si>
  <si>
    <t>Jay Bruce</t>
  </si>
  <si>
    <t>Carlos Beltran</t>
  </si>
  <si>
    <t>Stephen Vogt</t>
  </si>
  <si>
    <t>Evan Longoria</t>
  </si>
  <si>
    <t>Jordy Mercer</t>
  </si>
  <si>
    <t>Paul Goldschmidt</t>
  </si>
  <si>
    <t>Jonathan Schoop</t>
  </si>
  <si>
    <t>Denard Span</t>
  </si>
  <si>
    <t>Alcides Escobar</t>
  </si>
  <si>
    <t>Yadier Molina</t>
  </si>
  <si>
    <t>Jason Kipnis</t>
  </si>
  <si>
    <t>Matt Carpenter</t>
  </si>
  <si>
    <t>Yasmany Tomas</t>
  </si>
  <si>
    <t>Buster Posey</t>
  </si>
  <si>
    <t>Anthony Rendon</t>
  </si>
  <si>
    <t>Matt Holliday</t>
  </si>
  <si>
    <t>Leonys Martin</t>
  </si>
  <si>
    <t>Rougned Odor</t>
  </si>
  <si>
    <t>Trevor Story</t>
  </si>
  <si>
    <t>Billy Burns</t>
  </si>
  <si>
    <t>Didi Gregorius</t>
  </si>
  <si>
    <t>Austin Jackson</t>
  </si>
  <si>
    <t>Josh Donaldson</t>
  </si>
  <si>
    <t>Andrew McCutchen</t>
  </si>
  <si>
    <t>Francisco Cervelli</t>
  </si>
  <si>
    <t>Carlos Correa</t>
  </si>
  <si>
    <t>Adam Duvall</t>
  </si>
  <si>
    <t>Brandon Phillips</t>
  </si>
  <si>
    <t>Brandon Crawford</t>
  </si>
  <si>
    <t>Brett Lawrie</t>
  </si>
  <si>
    <t>Michael Conforto</t>
  </si>
  <si>
    <t>Adeiny Hechavarria</t>
  </si>
  <si>
    <t>Freddie Freeman</t>
  </si>
  <si>
    <t>Ryan Zimmerman</t>
  </si>
  <si>
    <t>Alexei Ramirez</t>
  </si>
  <si>
    <t>Cesar Hernandez</t>
  </si>
  <si>
    <t>C.J. Cron</t>
  </si>
  <si>
    <t>Joey Rickard</t>
  </si>
  <si>
    <t>Rajai Davis</t>
  </si>
  <si>
    <t>Freddy Galvis</t>
  </si>
  <si>
    <t>Maikel Franco</t>
  </si>
  <si>
    <t>Kevin Pillar</t>
  </si>
  <si>
    <t>Edwin Encarnacion</t>
  </si>
  <si>
    <t>J.D. Martinez</t>
  </si>
  <si>
    <t>Starlin Castro</t>
  </si>
  <si>
    <t>Brad Miller</t>
  </si>
  <si>
    <t>Joe Panik</t>
  </si>
  <si>
    <t>Matt Duffy</t>
  </si>
  <si>
    <t>Coco Crisp</t>
  </si>
  <si>
    <t>Nick Markakis</t>
  </si>
  <si>
    <t>Bryce Harper</t>
  </si>
  <si>
    <t>Jose Abreu</t>
  </si>
  <si>
    <t>Addison Russell</t>
  </si>
  <si>
    <t>Khris Davis</t>
  </si>
  <si>
    <t>Yasiel Puig</t>
  </si>
  <si>
    <t>Anthony Rizzo</t>
  </si>
  <si>
    <t>Adam Jones</t>
  </si>
  <si>
    <t>Miguel Sano</t>
  </si>
  <si>
    <t>Matt Kemp</t>
  </si>
  <si>
    <t>Jose Bautista</t>
  </si>
  <si>
    <t>Albert Pujols</t>
  </si>
  <si>
    <t>Chase Headley</t>
  </si>
  <si>
    <t>Mike Napoli</t>
  </si>
  <si>
    <t>Justin Turner</t>
  </si>
  <si>
    <t>Joc Pederson</t>
  </si>
  <si>
    <t>Marcus Semien</t>
  </si>
  <si>
    <t>Carlos Santana</t>
  </si>
  <si>
    <t>David Wright</t>
  </si>
  <si>
    <t>Randal Grichuk</t>
  </si>
  <si>
    <t>Jayson Werth</t>
  </si>
  <si>
    <t>Brian McCann</t>
  </si>
  <si>
    <t>Colby Rasmus</t>
  </si>
  <si>
    <t>Jason Heyward</t>
  </si>
  <si>
    <t>Chris Carter</t>
  </si>
  <si>
    <t>Eugenio Suarez</t>
  </si>
  <si>
    <t>Luis Valbuena</t>
  </si>
  <si>
    <t>Chris Davis</t>
  </si>
  <si>
    <t>Todd Frazier</t>
  </si>
  <si>
    <t>Jose Iglesias</t>
  </si>
  <si>
    <t>Joey Votto</t>
  </si>
  <si>
    <t>Mitch Moreland</t>
  </si>
  <si>
    <t>Justin Upton</t>
  </si>
  <si>
    <t>Alex Gordon</t>
  </si>
  <si>
    <t>Brett Gardner</t>
  </si>
  <si>
    <t>Giancarlo Stanton</t>
  </si>
  <si>
    <t>Nick Ahmed</t>
  </si>
  <si>
    <t>Curtis Granderson</t>
  </si>
  <si>
    <t>Brian Dozier</t>
  </si>
  <si>
    <t>Corey Dickerson</t>
  </si>
  <si>
    <t>Troy Tulowitzki</t>
  </si>
  <si>
    <t>Kendrys Morales</t>
  </si>
  <si>
    <t>Danny Espinosa</t>
  </si>
  <si>
    <t>Prince Fielder</t>
  </si>
  <si>
    <t>Mark Teixeira</t>
  </si>
  <si>
    <t>Erick Aybar</t>
  </si>
  <si>
    <t>Derek Norris</t>
  </si>
  <si>
    <t>Name</t>
  </si>
  <si>
    <t>FPTS</t>
  </si>
  <si>
    <t>Hitting Categories</t>
  </si>
  <si>
    <t>Points</t>
  </si>
  <si>
    <t>Run Scored</t>
  </si>
  <si>
    <t>Strikeout</t>
  </si>
  <si>
    <t>Walk</t>
  </si>
  <si>
    <t>Hit By Pitch</t>
  </si>
  <si>
    <t>Stolen Base</t>
  </si>
  <si>
    <t>Caught Stealing</t>
  </si>
  <si>
    <t>Sacrifice Fly</t>
  </si>
  <si>
    <t>Total Bases</t>
  </si>
  <si>
    <t>At Bat</t>
  </si>
  <si>
    <t>Plate Appearances</t>
  </si>
  <si>
    <t>Hits</t>
  </si>
  <si>
    <t>Intentional Walk</t>
  </si>
  <si>
    <t>Cycle</t>
  </si>
  <si>
    <t>Games</t>
  </si>
  <si>
    <t>Sacrifice Hit</t>
  </si>
  <si>
    <t>PPPA</t>
  </si>
  <si>
    <t>Yonder Alonso</t>
  </si>
  <si>
    <t>Justin Bour</t>
  </si>
  <si>
    <t>Logan Morrison</t>
  </si>
  <si>
    <t>Johnny Giavotella</t>
  </si>
  <si>
    <t>KO</t>
  </si>
  <si>
    <t>BA</t>
  </si>
  <si>
    <t>OBP</t>
  </si>
  <si>
    <t>SLG</t>
  </si>
  <si>
    <t>Wilson Ramos</t>
  </si>
  <si>
    <t>Melvin Upton</t>
  </si>
  <si>
    <t>Brandon Moss</t>
  </si>
  <si>
    <t>Danny Valencia</t>
  </si>
  <si>
    <t>Steve Pearce</t>
  </si>
  <si>
    <t>Seth Smith</t>
  </si>
  <si>
    <t>Norichika Aoki</t>
  </si>
  <si>
    <t>Trayce Thompson</t>
  </si>
  <si>
    <t>Derek Dietrich</t>
  </si>
  <si>
    <t>Josh Reddick</t>
  </si>
  <si>
    <t>Scooter Gennett</t>
  </si>
  <si>
    <t>Mallex Smith</t>
  </si>
  <si>
    <t>Matt Adams</t>
  </si>
  <si>
    <t>Angel Pagan</t>
  </si>
  <si>
    <t>Ichiro Suzuki</t>
  </si>
  <si>
    <t>Matt Wieters</t>
  </si>
  <si>
    <t>Evan Gattis</t>
  </si>
  <si>
    <t>Billy Hamilton</t>
  </si>
  <si>
    <t>Ryan Rua</t>
  </si>
  <si>
    <t>Adam Lind</t>
  </si>
  <si>
    <t>Howie Kendrick</t>
  </si>
  <si>
    <t>Gregor Blanco</t>
  </si>
  <si>
    <t>Byung Ho</t>
  </si>
  <si>
    <t>Marwin Gonzalez</t>
  </si>
  <si>
    <t>Logan Forsythe</t>
  </si>
  <si>
    <t>Welington Castillo</t>
  </si>
  <si>
    <t>Lonnie Chisenhall</t>
  </si>
  <si>
    <t>Kevin Kiermaier</t>
  </si>
  <si>
    <t>Trevor Plouffe</t>
  </si>
  <si>
    <t>Matt Joyce</t>
  </si>
  <si>
    <t>Dae-Ho Lee</t>
  </si>
  <si>
    <t>Cameron Maybin</t>
  </si>
  <si>
    <t>Avisail Garcia</t>
  </si>
  <si>
    <t>Ender Inciarte</t>
  </si>
  <si>
    <t>Pedro Alvarez</t>
  </si>
  <si>
    <t>Robbie Grossman</t>
  </si>
  <si>
    <t>Steven Souza</t>
  </si>
  <si>
    <t>Chris Herrmann</t>
  </si>
  <si>
    <t>Jed Lowrie</t>
  </si>
  <si>
    <t>Javier Baez</t>
  </si>
  <si>
    <t>Jarrod Dyson</t>
  </si>
  <si>
    <t>Justin Smoak</t>
  </si>
  <si>
    <t>David Peralta</t>
  </si>
  <si>
    <t>Kurt Suzuki</t>
  </si>
  <si>
    <t>Chris Young</t>
  </si>
  <si>
    <t>Chris Iannetta</t>
  </si>
  <si>
    <t>Whit Merrifield</t>
  </si>
  <si>
    <t>Paulo Orlando</t>
  </si>
  <si>
    <t>Lucas Duda</t>
  </si>
  <si>
    <t>Ben Revere</t>
  </si>
  <si>
    <t>Russell Martin</t>
  </si>
  <si>
    <t>Tyler White</t>
  </si>
  <si>
    <t>Gordon Beckham</t>
  </si>
  <si>
    <t>Franklin Gutierrez</t>
  </si>
  <si>
    <t>Juan Uribe</t>
  </si>
  <si>
    <t>Yangervis Solarte</t>
  </si>
  <si>
    <t>Yasmani Grandal</t>
  </si>
  <si>
    <t>Darwin Barney</t>
  </si>
  <si>
    <t>Brock Holt</t>
  </si>
  <si>
    <t>Jimmy Rollins</t>
  </si>
  <si>
    <t>Michael Taylor</t>
  </si>
  <si>
    <t>David Ross</t>
  </si>
  <si>
    <t>Kirk Nieuwenhuis</t>
  </si>
  <si>
    <t>Alex Rodriguez</t>
  </si>
  <si>
    <t>Yan Gomes</t>
  </si>
  <si>
    <t>Jorge Soler</t>
  </si>
  <si>
    <t>Mike Moustakas</t>
  </si>
  <si>
    <t>Sean Rodriguez</t>
  </si>
  <si>
    <t>Ezequiel Carrera</t>
  </si>
  <si>
    <t>Ryan Raburn</t>
  </si>
  <si>
    <t>Andres Blanco</t>
  </si>
  <si>
    <t>Jason Castro</t>
  </si>
  <si>
    <t>Ramon Flores</t>
  </si>
  <si>
    <t>Hyun Soo</t>
  </si>
  <si>
    <t>Jeremy Hazelbaker</t>
  </si>
  <si>
    <t>Nick Hundley</t>
  </si>
  <si>
    <t>Tyler Naquin</t>
  </si>
  <si>
    <t>Cameron Rupp</t>
  </si>
  <si>
    <t>Jedd Gyorko</t>
  </si>
  <si>
    <t>Eduardo Escobar</t>
  </si>
  <si>
    <t>Dioner Navarro</t>
  </si>
  <si>
    <t>Hernan Perez</t>
  </si>
  <si>
    <t>Marlon Byrd</t>
  </si>
  <si>
    <t>Danny Santana</t>
  </si>
  <si>
    <t>Desmond Jennings</t>
  </si>
  <si>
    <t>Adonis Garcia</t>
  </si>
  <si>
    <t>Billy Butler</t>
  </si>
  <si>
    <t>Miguel Montero</t>
  </si>
  <si>
    <t>Jeff Francoeur</t>
  </si>
  <si>
    <t>Cheslor Cuthbert</t>
  </si>
  <si>
    <t>Chase d'Arnaud</t>
  </si>
  <si>
    <t>Enrique Hernandez</t>
  </si>
  <si>
    <t>Aaron Hicks</t>
  </si>
  <si>
    <t>Omar Infante</t>
  </si>
  <si>
    <t>Kolten Wong</t>
  </si>
  <si>
    <t>Kelly Johnson</t>
  </si>
  <si>
    <t>Jurickson Profar</t>
  </si>
  <si>
    <t>Rafael Ortega</t>
  </si>
  <si>
    <t>Gregorio Petit</t>
  </si>
  <si>
    <t>Brett Wallace</t>
  </si>
  <si>
    <t>Tommy Joseph</t>
  </si>
  <si>
    <t>Peter Bourjos</t>
  </si>
  <si>
    <t>Carlos Perez</t>
  </si>
  <si>
    <t>Chris Coghlan</t>
  </si>
  <si>
    <t>Devon Travis</t>
  </si>
  <si>
    <t>Bryan Holaday</t>
  </si>
  <si>
    <t>Matt Szczur</t>
  </si>
  <si>
    <t>Wilmer Flores</t>
  </si>
  <si>
    <t>Carlos Gomez</t>
  </si>
  <si>
    <t>Tyler Goeddel</t>
  </si>
  <si>
    <t>Max Kepler</t>
  </si>
  <si>
    <t>Stephen Drew</t>
  </si>
  <si>
    <t>Tommy La</t>
  </si>
  <si>
    <t>Tyler Saladino</t>
  </si>
  <si>
    <t>Rickie Weeks</t>
  </si>
  <si>
    <t>Tucker Barnhart</t>
  </si>
  <si>
    <t>J.J. Hardy</t>
  </si>
  <si>
    <t>Domingo Santana</t>
  </si>
  <si>
    <t>Jarrod Saltalamacchia</t>
  </si>
  <si>
    <t>Ryan Flaherty</t>
  </si>
  <si>
    <t>Nolan Reimold</t>
  </si>
  <si>
    <t>Greg Garcia</t>
  </si>
  <si>
    <t>Alex Presley</t>
  </si>
  <si>
    <t>Carlos Ruiz</t>
  </si>
  <si>
    <t>Andrelton Simmons</t>
  </si>
  <si>
    <t>Jace Peterson</t>
  </si>
  <si>
    <t>Ryan Howard</t>
  </si>
  <si>
    <t>Juan Lagares</t>
  </si>
  <si>
    <t>Alexi Amarista</t>
  </si>
  <si>
    <t>Jake Smolinski</t>
  </si>
  <si>
    <t>A.J. Ellis</t>
  </si>
  <si>
    <t>Dee Gordon</t>
  </si>
  <si>
    <t>Christian Vazquez</t>
  </si>
  <si>
    <t>Austin Romine</t>
  </si>
  <si>
    <t>Kelby Tomlinson</t>
  </si>
  <si>
    <t>Christian Bethancourt</t>
  </si>
  <si>
    <t>Ryan Goins</t>
  </si>
  <si>
    <t>Bobby Wilson</t>
  </si>
  <si>
    <t>James McCann</t>
  </si>
  <si>
    <t>Delino DeShields</t>
  </si>
  <si>
    <t>Trevor Brown</t>
  </si>
  <si>
    <t>Tony Wolters</t>
  </si>
  <si>
    <t>Shin-Soo Choo</t>
  </si>
  <si>
    <t>Curt Casali</t>
  </si>
  <si>
    <t>Daniel Descalso</t>
  </si>
  <si>
    <t>Jarrett Parker</t>
  </si>
  <si>
    <t>Eddie Rosario</t>
  </si>
  <si>
    <t>Michael Bourn</t>
  </si>
  <si>
    <t>Tyler Holt</t>
  </si>
  <si>
    <t>A.J. Pierzynski</t>
  </si>
  <si>
    <t>Miguel Rojas</t>
  </si>
  <si>
    <t>Chris Stewart</t>
  </si>
  <si>
    <t>Travis Jankowski</t>
  </si>
  <si>
    <t>Tyler Flowers</t>
  </si>
  <si>
    <t>David Lough</t>
  </si>
  <si>
    <t>Drew Butera</t>
  </si>
  <si>
    <t>Phil Gosselin</t>
  </si>
  <si>
    <t>Clint Robinson</t>
  </si>
  <si>
    <t>Cody Asche</t>
  </si>
  <si>
    <t>Rob Refsnyder</t>
  </si>
  <si>
    <t>Josh Phegley</t>
  </si>
  <si>
    <t>Kevin Plawecki</t>
  </si>
  <si>
    <t>Jefry Marte</t>
  </si>
  <si>
    <t>Geovany Soto</t>
  </si>
  <si>
    <t>Jhonny Peralta</t>
  </si>
  <si>
    <t>Ivan De</t>
  </si>
  <si>
    <t>Adam Rosales</t>
  </si>
  <si>
    <t>James Loney</t>
  </si>
  <si>
    <t>Drew Stubbs</t>
  </si>
  <si>
    <t>Chris Johnson</t>
  </si>
  <si>
    <t>Taylor Motter</t>
  </si>
  <si>
    <t>Conor Gillaspie</t>
  </si>
  <si>
    <t>Shane Robinson</t>
  </si>
  <si>
    <t>Jake Marisnick</t>
  </si>
  <si>
    <t>Ben Paulsen</t>
  </si>
  <si>
    <t>Steven Moya</t>
  </si>
  <si>
    <t>Steve Clevenger</t>
  </si>
  <si>
    <t>Cliff Pennington</t>
  </si>
  <si>
    <t>Carl Crawford</t>
  </si>
  <si>
    <t>Blake Swihart</t>
  </si>
  <si>
    <t>Jorge Polanco</t>
  </si>
  <si>
    <t>Robinson Chirinos</t>
  </si>
  <si>
    <t>Ronald Torreyes</t>
  </si>
  <si>
    <t>Alex Avila</t>
  </si>
  <si>
    <t>Tim Beckham</t>
  </si>
  <si>
    <t>Michael Brantley</t>
  </si>
  <si>
    <t>Brett Nicholas</t>
  </si>
  <si>
    <t>Chris Heisey</t>
  </si>
  <si>
    <t>Byron Buxton</t>
  </si>
  <si>
    <t>Cristhian Adames</t>
  </si>
  <si>
    <t>Brett Eibner</t>
  </si>
  <si>
    <t>Eric Fryer</t>
  </si>
  <si>
    <t>Hank Conger</t>
  </si>
  <si>
    <t>Dustin Garneau</t>
  </si>
  <si>
    <t>Jimmy Paredes</t>
  </si>
  <si>
    <t>Oswaldo Arcia</t>
  </si>
  <si>
    <t>Josh Rutledge</t>
  </si>
  <si>
    <t>Anthony Gose</t>
  </si>
  <si>
    <t>Tony Kemp</t>
  </si>
  <si>
    <t>Rene Rivera</t>
  </si>
  <si>
    <t>Cory Spangenberg</t>
  </si>
  <si>
    <t>Michael Martinez</t>
  </si>
  <si>
    <t>Preston Tucker</t>
  </si>
  <si>
    <t>Albert Almora</t>
  </si>
  <si>
    <t>Scott Schebler</t>
  </si>
  <si>
    <t>Dustin Ackley</t>
  </si>
  <si>
    <t>Daniel Castro</t>
  </si>
  <si>
    <t>Martin Maldonado</t>
  </si>
  <si>
    <t>Willson Contreras</t>
  </si>
  <si>
    <t>Jett Bandy</t>
  </si>
  <si>
    <t>Christian Colon</t>
  </si>
  <si>
    <t>Daniel Nava</t>
  </si>
  <si>
    <t>Mike Aviles</t>
  </si>
  <si>
    <t>J.B. Shuck</t>
  </si>
  <si>
    <t>Ramon Cabrera</t>
  </si>
  <si>
    <t>Sandy Leon</t>
  </si>
  <si>
    <t>Jose Peraza</t>
  </si>
  <si>
    <t>Tim Anderson</t>
  </si>
  <si>
    <t>Chris Gimenez</t>
  </si>
  <si>
    <t>Chris Parmelee</t>
  </si>
  <si>
    <t>Jose Lobaton</t>
  </si>
  <si>
    <t>Cole Gillespie</t>
  </si>
  <si>
    <t>Marco Hernandez</t>
  </si>
  <si>
    <t>Eric Campbell</t>
  </si>
  <si>
    <t>Max Muncy</t>
  </si>
  <si>
    <t>Matt Reynolds</t>
  </si>
  <si>
    <t>Andrew Romine</t>
  </si>
  <si>
    <t>Matt den</t>
  </si>
  <si>
    <t>Peter O'Brien</t>
  </si>
  <si>
    <t>Charlie Culberson</t>
  </si>
  <si>
    <t>Jeff Mathis</t>
  </si>
  <si>
    <t>Luis Sardinas</t>
  </si>
  <si>
    <t>Reymond Fuentes</t>
  </si>
  <si>
    <t>Ramiro Pena</t>
  </si>
  <si>
    <t>Hector Sanchez</t>
  </si>
  <si>
    <t>Ruben Tejada</t>
  </si>
  <si>
    <t>Paul Janish</t>
  </si>
  <si>
    <t>Ehire Adrianza</t>
  </si>
  <si>
    <t>Scott Van</t>
  </si>
  <si>
    <t>Travis d'Arnaud</t>
  </si>
  <si>
    <t>Juan Centeno</t>
  </si>
  <si>
    <t>Alex Dickerson</t>
  </si>
  <si>
    <t>Jemile Weeks</t>
  </si>
  <si>
    <t>Socrates Brito</t>
  </si>
  <si>
    <t>Caleb Joseph</t>
  </si>
  <si>
    <t>Roberto Perez</t>
  </si>
  <si>
    <t>Alejandro De</t>
  </si>
  <si>
    <t>Ryan Schimpf</t>
  </si>
  <si>
    <t>Cole Figueroa</t>
  </si>
  <si>
    <t>Ty Kelly</t>
  </si>
  <si>
    <t>Jared Hoying</t>
  </si>
  <si>
    <t>Brandon Snyder</t>
  </si>
  <si>
    <t>Francisco Pena</t>
  </si>
  <si>
    <t>Mac Williamson</t>
  </si>
  <si>
    <t>Craig Gentry</t>
  </si>
  <si>
    <t>Ryan Kalish</t>
  </si>
  <si>
    <t>Emmanuel Burriss</t>
  </si>
  <si>
    <t>Cedric Hunter</t>
  </si>
  <si>
    <t>Shawn O'Malley</t>
  </si>
  <si>
    <t>Kyle Waldrop</t>
  </si>
  <si>
    <t>Ryan Hanigan</t>
  </si>
  <si>
    <t>Brandon Barnes</t>
  </si>
  <si>
    <t>Danny Worth</t>
  </si>
  <si>
    <t>Hector Olivera</t>
  </si>
  <si>
    <t>Trea Turner</t>
  </si>
  <si>
    <t>Terrance Gore</t>
  </si>
  <si>
    <t>Jason Rogers</t>
  </si>
  <si>
    <t>Tim Federowicz</t>
  </si>
  <si>
    <t>Mark Canha</t>
  </si>
  <si>
    <t>Jerry Sands</t>
  </si>
  <si>
    <t>Colin Walsh</t>
  </si>
  <si>
    <t>Todd Cunningham</t>
  </si>
  <si>
    <t>Rusney Castillo</t>
  </si>
  <si>
    <t>Munenori Kawasaki</t>
  </si>
  <si>
    <t>Matt McBride</t>
  </si>
  <si>
    <t>Stefen Romero</t>
  </si>
  <si>
    <t>Reid Brignac</t>
  </si>
  <si>
    <t>Ben Gamel</t>
  </si>
  <si>
    <t>Devin Mesoraco</t>
  </si>
  <si>
    <t>Yadiel Rivera</t>
  </si>
  <si>
    <t>Darin Ruf</t>
  </si>
  <si>
    <t>Justin Ruggiano</t>
  </si>
  <si>
    <t>Ike Davis</t>
  </si>
  <si>
    <t>Carlos Sanchez</t>
  </si>
  <si>
    <t>Darin Mastroianni</t>
  </si>
  <si>
    <t>Tyler Ladendorf</t>
  </si>
  <si>
    <t>Alen Hanson</t>
  </si>
  <si>
    <t>Will Venable</t>
  </si>
  <si>
    <t>Jason Coats</t>
  </si>
  <si>
    <t>Mikie Mahtook</t>
  </si>
  <si>
    <t>Ji-Man Choi</t>
  </si>
  <si>
    <t>Pedro Severino</t>
  </si>
  <si>
    <t>Micah Johnson</t>
  </si>
  <si>
    <t>Jacob Stallings</t>
  </si>
  <si>
    <t>Jose Pirela</t>
  </si>
  <si>
    <t>Austin Barnes</t>
  </si>
  <si>
    <t>Andrew Lambo</t>
  </si>
  <si>
    <t>Casey McGehee</t>
  </si>
  <si>
    <t>POS</t>
  </si>
  <si>
    <t>CF</t>
  </si>
  <si>
    <t>DH</t>
  </si>
  <si>
    <t>SS</t>
  </si>
  <si>
    <t>RF</t>
  </si>
  <si>
    <t>LF</t>
  </si>
  <si>
    <t>C</t>
  </si>
  <si>
    <t>PROJ</t>
  </si>
  <si>
    <t>Jung Ho Kang</t>
  </si>
  <si>
    <t>Score</t>
  </si>
  <si>
    <t>YTD</t>
  </si>
  <si>
    <t>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</si>
</sst>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right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9"/>
  <sheetViews>
    <sheetView tabSelected="1" workbookViewId="0">
      <selection activeCell="M14" sqref="M14"/>
    </sheetView>
  </sheetViews>
  <sheetFormatPr baseColWidth="10" defaultRowHeight="15" x14ac:dyDescent="0"/>
  <cols>
    <col min="1" max="1" width="24.33203125" bestFit="1" customWidth="1"/>
    <col min="2" max="2" width="7.33203125" bestFit="1" customWidth="1"/>
    <col min="3" max="3" width="6.1640625" bestFit="1" customWidth="1"/>
    <col min="4" max="4" width="5" bestFit="1" customWidth="1"/>
    <col min="5" max="5" width="5.1640625" bestFit="1" customWidth="1"/>
    <col min="6" max="8" width="6" bestFit="1" customWidth="1"/>
    <col min="9" max="9" width="6.33203125" bestFit="1" customWidth="1"/>
    <col min="10" max="10" width="6.6640625" bestFit="1" customWidth="1"/>
    <col min="11" max="11" width="6.1640625" bestFit="1" customWidth="1"/>
    <col min="12" max="12" width="6.33203125" bestFit="1" customWidth="1"/>
    <col min="13" max="13" width="6" bestFit="1" customWidth="1"/>
    <col min="14" max="14" width="5.83203125" bestFit="1" customWidth="1"/>
    <col min="15" max="15" width="7.33203125" bestFit="1" customWidth="1"/>
    <col min="16" max="16" width="5.83203125" bestFit="1" customWidth="1"/>
    <col min="17" max="17" width="6.1640625" bestFit="1" customWidth="1"/>
    <col min="18" max="18" width="7.5" bestFit="1" customWidth="1"/>
    <col min="19" max="19" width="7" bestFit="1" customWidth="1"/>
    <col min="20" max="20" width="7.83203125" bestFit="1" customWidth="1"/>
  </cols>
  <sheetData>
    <row r="1" spans="1:23" s="1" customFormat="1">
      <c r="A1" s="1" t="s">
        <v>188</v>
      </c>
      <c r="B1" s="1" t="s">
        <v>514</v>
      </c>
      <c r="C1" s="1" t="s">
        <v>0</v>
      </c>
      <c r="D1" s="1" t="s">
        <v>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7</v>
      </c>
      <c r="K1" s="1" t="s">
        <v>8</v>
      </c>
      <c r="L1" s="1" t="s">
        <v>212</v>
      </c>
      <c r="M1" s="1" t="s">
        <v>11</v>
      </c>
      <c r="N1" s="1" t="s">
        <v>12</v>
      </c>
      <c r="O1" s="1" t="s">
        <v>9</v>
      </c>
      <c r="P1" s="1" t="s">
        <v>10</v>
      </c>
      <c r="Q1" s="1" t="s">
        <v>213</v>
      </c>
      <c r="R1" s="1" t="s">
        <v>214</v>
      </c>
      <c r="S1" s="1" t="s">
        <v>215</v>
      </c>
      <c r="T1" s="1" t="s">
        <v>189</v>
      </c>
      <c r="U1" s="1" t="s">
        <v>207</v>
      </c>
      <c r="V1" s="1" t="s">
        <v>521</v>
      </c>
      <c r="W1" s="1" t="s">
        <v>523</v>
      </c>
    </row>
    <row r="2" spans="1:23">
      <c r="A2" t="s">
        <v>20</v>
      </c>
      <c r="B2" t="s">
        <v>3</v>
      </c>
      <c r="C2">
        <v>283</v>
      </c>
      <c r="D2">
        <v>51</v>
      </c>
      <c r="E2">
        <v>97</v>
      </c>
      <c r="F2">
        <v>63</v>
      </c>
      <c r="G2">
        <v>21</v>
      </c>
      <c r="H2">
        <v>1</v>
      </c>
      <c r="I2">
        <v>12</v>
      </c>
      <c r="J2">
        <v>41</v>
      </c>
      <c r="K2">
        <v>38</v>
      </c>
      <c r="L2">
        <v>29</v>
      </c>
      <c r="M2">
        <v>18</v>
      </c>
      <c r="N2">
        <v>2</v>
      </c>
      <c r="O2">
        <v>6</v>
      </c>
      <c r="P2">
        <v>5</v>
      </c>
      <c r="Q2">
        <v>0.34300000000000003</v>
      </c>
      <c r="R2">
        <v>0.42499999999999999</v>
      </c>
      <c r="S2">
        <v>0.55100000000000005</v>
      </c>
      <c r="T2">
        <f>(D2*'Points System'!$B$2)+(E2*'Points System'!$B$17)+(F2*'Points System'!$B$4)+(G2*'Points System'!$B$5)+(H2*'Points System'!$B$6)+(I2*'Points System'!$B$7)+(J2*'Points System'!$B$3)+(K2*'Points System'!$B$8)+(L2*'Points System'!$B$9)+(M2*'Points System'!$B$11)+(N2*'Points System'!$B$12)+(O2*'Points System'!$B$10)+(P2*'Points System'!$B$13)</f>
        <v>284</v>
      </c>
      <c r="U2">
        <f>T2/(C2+K2+O2+P2)</f>
        <v>0.85542168674698793</v>
      </c>
      <c r="V2">
        <v>0.63289927230945997</v>
      </c>
      <c r="W2">
        <f>T2*(((U2*'Points System'!$B$23)+(V2*'Points System'!$B$24))/100)</f>
        <v>223.98084932606722</v>
      </c>
    </row>
    <row r="3" spans="1:23">
      <c r="A3" t="s">
        <v>18</v>
      </c>
      <c r="B3" t="s">
        <v>516</v>
      </c>
      <c r="C3">
        <v>239</v>
      </c>
      <c r="D3">
        <v>32</v>
      </c>
      <c r="E3">
        <v>81</v>
      </c>
      <c r="F3">
        <v>33</v>
      </c>
      <c r="G3">
        <v>29</v>
      </c>
      <c r="H3">
        <v>1</v>
      </c>
      <c r="I3">
        <v>18</v>
      </c>
      <c r="J3">
        <v>60</v>
      </c>
      <c r="K3">
        <v>35</v>
      </c>
      <c r="L3">
        <v>39</v>
      </c>
      <c r="M3">
        <v>2</v>
      </c>
      <c r="N3">
        <v>0</v>
      </c>
      <c r="O3">
        <v>1</v>
      </c>
      <c r="P3">
        <v>1</v>
      </c>
      <c r="Q3">
        <v>0.33900000000000002</v>
      </c>
      <c r="R3">
        <v>0.42399999999999999</v>
      </c>
      <c r="S3">
        <v>0.69499999999999995</v>
      </c>
      <c r="T3">
        <f>(D3*'Points System'!$B$2)+(E3*'Points System'!$B$17)+(F3*'Points System'!$B$4)+(G3*'Points System'!$B$5)+(H3*'Points System'!$B$6)+(I3*'Points System'!$B$7)+(J3*'Points System'!$B$3)+(K3*'Points System'!$B$8)+(L3*'Points System'!$B$9)+(M3*'Points System'!$B$11)+(N3*'Points System'!$B$12)+(O3*'Points System'!$B$10)+(P3*'Points System'!$B$13)</f>
        <v>258</v>
      </c>
      <c r="U3">
        <f>T3/(C3+K3+O3+P3)</f>
        <v>0.93478260869565222</v>
      </c>
      <c r="V3">
        <v>0.69882800358363972</v>
      </c>
      <c r="W3">
        <f>T3*(((U3*'Points System'!$B$23)+(V3*'Points System'!$B$24))/100)</f>
        <v>222.91102660780851</v>
      </c>
    </row>
    <row r="4" spans="1:23">
      <c r="A4" t="s">
        <v>71</v>
      </c>
      <c r="B4" t="s">
        <v>4</v>
      </c>
      <c r="C4">
        <v>271</v>
      </c>
      <c r="D4">
        <v>50</v>
      </c>
      <c r="E4">
        <v>80</v>
      </c>
      <c r="F4">
        <v>44</v>
      </c>
      <c r="G4">
        <v>14</v>
      </c>
      <c r="H4">
        <v>1</v>
      </c>
      <c r="I4">
        <v>21</v>
      </c>
      <c r="J4">
        <v>60</v>
      </c>
      <c r="K4">
        <v>31</v>
      </c>
      <c r="L4">
        <v>34</v>
      </c>
      <c r="M4">
        <v>1</v>
      </c>
      <c r="N4">
        <v>3</v>
      </c>
      <c r="O4">
        <v>2</v>
      </c>
      <c r="P4">
        <v>2</v>
      </c>
      <c r="Q4">
        <v>0.29499999999999998</v>
      </c>
      <c r="R4">
        <v>0.36899999999999999</v>
      </c>
      <c r="S4">
        <v>0.58699999999999997</v>
      </c>
      <c r="T4">
        <f>(D4*'Points System'!$B$2)+(E4*'Points System'!$B$17)+(F4*'Points System'!$B$4)+(G4*'Points System'!$B$5)+(H4*'Points System'!$B$6)+(I4*'Points System'!$B$7)+(J4*'Points System'!$B$3)+(K4*'Points System'!$B$8)+(L4*'Points System'!$B$9)+(M4*'Points System'!$B$11)+(N4*'Points System'!$B$12)+(O4*'Points System'!$B$10)+(P4*'Points System'!$B$13)</f>
        <v>268</v>
      </c>
      <c r="U4">
        <f>T4/(C4+K4+O4+P4)</f>
        <v>0.87581699346405228</v>
      </c>
      <c r="V4">
        <v>0.69689936130364505</v>
      </c>
      <c r="W4">
        <f>T4*(((U4*'Points System'!$B$23)+(V4*'Points System'!$B$24))/100)</f>
        <v>220.3339766226693</v>
      </c>
    </row>
    <row r="5" spans="1:23">
      <c r="A5" t="s">
        <v>147</v>
      </c>
      <c r="B5" t="s">
        <v>2</v>
      </c>
      <c r="C5">
        <v>242</v>
      </c>
      <c r="D5">
        <v>43</v>
      </c>
      <c r="E5">
        <v>67</v>
      </c>
      <c r="F5">
        <v>34</v>
      </c>
      <c r="G5">
        <v>15</v>
      </c>
      <c r="H5">
        <v>1</v>
      </c>
      <c r="I5">
        <v>17</v>
      </c>
      <c r="J5">
        <v>54</v>
      </c>
      <c r="K5">
        <v>41</v>
      </c>
      <c r="L5">
        <v>39</v>
      </c>
      <c r="M5">
        <v>2</v>
      </c>
      <c r="N5">
        <v>3</v>
      </c>
      <c r="O5">
        <v>11</v>
      </c>
      <c r="P5">
        <v>2</v>
      </c>
      <c r="Q5">
        <v>0.27700000000000002</v>
      </c>
      <c r="R5">
        <v>0.40200000000000002</v>
      </c>
      <c r="S5">
        <v>0.55800000000000005</v>
      </c>
      <c r="T5">
        <f>(D5*'Points System'!$B$2)+(E5*'Points System'!$B$17)+(F5*'Points System'!$B$4)+(G5*'Points System'!$B$5)+(H5*'Points System'!$B$6)+(I5*'Points System'!$B$7)+(J5*'Points System'!$B$3)+(K5*'Points System'!$B$8)+(L5*'Points System'!$B$9)+(M5*'Points System'!$B$11)+(N5*'Points System'!$B$12)+(O5*'Points System'!$B$10)+(P5*'Points System'!$B$13)</f>
        <v>246</v>
      </c>
      <c r="U5">
        <f>T5/(C5+K5+O5+P5)</f>
        <v>0.83108108108108103</v>
      </c>
      <c r="V5">
        <v>0.70511296076099883</v>
      </c>
      <c r="W5">
        <f>T5*(((U5*'Points System'!$B$23)+(V5*'Points System'!$B$24))/100)</f>
        <v>195.14949866632384</v>
      </c>
    </row>
    <row r="6" spans="1:23">
      <c r="A6" t="s">
        <v>67</v>
      </c>
      <c r="B6" t="s">
        <v>515</v>
      </c>
      <c r="C6">
        <v>311</v>
      </c>
      <c r="D6">
        <v>62</v>
      </c>
      <c r="E6">
        <v>90</v>
      </c>
      <c r="F6">
        <v>54</v>
      </c>
      <c r="G6">
        <v>17</v>
      </c>
      <c r="H6">
        <v>4</v>
      </c>
      <c r="I6">
        <v>15</v>
      </c>
      <c r="J6">
        <v>51</v>
      </c>
      <c r="K6">
        <v>21</v>
      </c>
      <c r="L6">
        <v>47</v>
      </c>
      <c r="M6">
        <v>11</v>
      </c>
      <c r="N6">
        <v>1</v>
      </c>
      <c r="O6">
        <v>1</v>
      </c>
      <c r="P6">
        <v>3</v>
      </c>
      <c r="Q6">
        <v>0.28899999999999998</v>
      </c>
      <c r="R6">
        <v>0.33300000000000002</v>
      </c>
      <c r="S6">
        <v>0.51400000000000001</v>
      </c>
      <c r="T6">
        <f>(D6*'Points System'!$B$2)+(E6*'Points System'!$B$17)+(F6*'Points System'!$B$4)+(G6*'Points System'!$B$5)+(H6*'Points System'!$B$6)+(I6*'Points System'!$B$7)+(J6*'Points System'!$B$3)+(K6*'Points System'!$B$8)+(L6*'Points System'!$B$9)+(M6*'Points System'!$B$11)+(N6*'Points System'!$B$12)+(O6*'Points System'!$B$10)+(P6*'Points System'!$B$13)</f>
        <v>261</v>
      </c>
      <c r="U6">
        <f>T6/(C6+K6+O6+P6)</f>
        <v>0.7767857142857143</v>
      </c>
      <c r="V6">
        <v>0.67897032230613763</v>
      </c>
      <c r="W6">
        <f>T6*(((U6*'Points System'!$B$23)+(V6*'Points System'!$B$24))/100)</f>
        <v>195.08212623657056</v>
      </c>
    </row>
    <row r="7" spans="1:23">
      <c r="A7" t="s">
        <v>114</v>
      </c>
      <c r="B7" t="s">
        <v>4</v>
      </c>
      <c r="C7">
        <v>269</v>
      </c>
      <c r="D7">
        <v>61</v>
      </c>
      <c r="E7">
        <v>75</v>
      </c>
      <c r="F7">
        <v>36</v>
      </c>
      <c r="G7">
        <v>18</v>
      </c>
      <c r="H7">
        <v>4</v>
      </c>
      <c r="I7">
        <v>17</v>
      </c>
      <c r="J7">
        <v>46</v>
      </c>
      <c r="K7">
        <v>47</v>
      </c>
      <c r="L7">
        <v>59</v>
      </c>
      <c r="M7">
        <v>5</v>
      </c>
      <c r="N7">
        <v>0</v>
      </c>
      <c r="O7">
        <v>3</v>
      </c>
      <c r="P7">
        <v>1</v>
      </c>
      <c r="Q7">
        <v>0.27900000000000003</v>
      </c>
      <c r="R7">
        <v>0.39100000000000001</v>
      </c>
      <c r="S7">
        <v>0.56499999999999995</v>
      </c>
      <c r="T7">
        <f>(D7*'Points System'!$B$2)+(E7*'Points System'!$B$17)+(F7*'Points System'!$B$4)+(G7*'Points System'!$B$5)+(H7*'Points System'!$B$6)+(I7*'Points System'!$B$7)+(J7*'Points System'!$B$3)+(K7*'Points System'!$B$8)+(L7*'Points System'!$B$9)+(M7*'Points System'!$B$11)+(N7*'Points System'!$B$12)+(O7*'Points System'!$B$10)+(P7*'Points System'!$B$13)</f>
        <v>256</v>
      </c>
      <c r="U7">
        <f>T7/(C7+K7+O7+P7)</f>
        <v>0.8</v>
      </c>
      <c r="V7">
        <v>0.67049398382436132</v>
      </c>
      <c r="W7">
        <f>T7*(((U7*'Points System'!$B$23)+(V7*'Points System'!$B$24))/100)</f>
        <v>194.85393795771094</v>
      </c>
    </row>
    <row r="8" spans="1:23">
      <c r="A8" t="s">
        <v>65</v>
      </c>
      <c r="B8" t="s">
        <v>3</v>
      </c>
      <c r="C8">
        <v>296</v>
      </c>
      <c r="D8">
        <v>52</v>
      </c>
      <c r="E8">
        <v>88</v>
      </c>
      <c r="F8">
        <v>51</v>
      </c>
      <c r="G8">
        <v>17</v>
      </c>
      <c r="H8">
        <v>1</v>
      </c>
      <c r="I8">
        <v>19</v>
      </c>
      <c r="J8">
        <v>53</v>
      </c>
      <c r="K8">
        <v>23</v>
      </c>
      <c r="L8">
        <v>45</v>
      </c>
      <c r="M8">
        <v>0</v>
      </c>
      <c r="N8">
        <v>1</v>
      </c>
      <c r="O8">
        <v>4</v>
      </c>
      <c r="P8">
        <v>1</v>
      </c>
      <c r="Q8">
        <v>0.29699999999999999</v>
      </c>
      <c r="R8">
        <v>0.35499999999999998</v>
      </c>
      <c r="S8">
        <v>0.55400000000000005</v>
      </c>
      <c r="T8">
        <f>(D8*'Points System'!$B$2)+(E8*'Points System'!$B$17)+(F8*'Points System'!$B$4)+(G8*'Points System'!$B$5)+(H8*'Points System'!$B$6)+(I8*'Points System'!$B$7)+(J8*'Points System'!$B$3)+(K8*'Points System'!$B$8)+(L8*'Points System'!$B$9)+(M8*'Points System'!$B$11)+(N8*'Points System'!$B$12)+(O8*'Points System'!$B$10)+(P8*'Points System'!$B$13)</f>
        <v>251</v>
      </c>
      <c r="U8">
        <f>T8/(C8+K8+O8+P8)</f>
        <v>0.77469135802469136</v>
      </c>
      <c r="V8">
        <v>0.60673096590462106</v>
      </c>
      <c r="W8">
        <f>T8*(((U8*'Points System'!$B$23)+(V8*'Points System'!$B$24))/100)</f>
        <v>181.80011333755621</v>
      </c>
    </row>
    <row r="9" spans="1:23">
      <c r="A9" t="s">
        <v>38</v>
      </c>
      <c r="B9" t="s">
        <v>515</v>
      </c>
      <c r="C9">
        <v>263</v>
      </c>
      <c r="D9">
        <v>47</v>
      </c>
      <c r="E9">
        <v>78</v>
      </c>
      <c r="F9">
        <v>47</v>
      </c>
      <c r="G9">
        <v>15</v>
      </c>
      <c r="H9">
        <v>2</v>
      </c>
      <c r="I9">
        <v>14</v>
      </c>
      <c r="J9">
        <v>48</v>
      </c>
      <c r="K9">
        <v>46</v>
      </c>
      <c r="L9">
        <v>58</v>
      </c>
      <c r="M9">
        <v>10</v>
      </c>
      <c r="N9">
        <v>1</v>
      </c>
      <c r="O9">
        <v>1</v>
      </c>
      <c r="P9">
        <v>2</v>
      </c>
      <c r="Q9">
        <v>0.29699999999999999</v>
      </c>
      <c r="R9">
        <v>0.40100000000000002</v>
      </c>
      <c r="S9">
        <v>0.52800000000000002</v>
      </c>
      <c r="T9">
        <f>(D9*'Points System'!$B$2)+(E9*'Points System'!$B$17)+(F9*'Points System'!$B$4)+(G9*'Points System'!$B$5)+(H9*'Points System'!$B$6)+(I9*'Points System'!$B$7)+(J9*'Points System'!$B$3)+(K9*'Points System'!$B$8)+(L9*'Points System'!$B$9)+(M9*'Points System'!$B$11)+(N9*'Points System'!$B$12)+(O9*'Points System'!$B$10)+(P9*'Points System'!$B$13)</f>
        <v>234</v>
      </c>
      <c r="U9">
        <f>T9/(C9+K9+O9+P9)</f>
        <v>0.75</v>
      </c>
      <c r="V9">
        <v>0.72962111640509641</v>
      </c>
      <c r="W9">
        <f>T9*(((U9*'Points System'!$B$23)+(V9*'Points System'!$B$24))/100)</f>
        <v>174.06940237163775</v>
      </c>
    </row>
    <row r="10" spans="1:23">
      <c r="A10" t="s">
        <v>13</v>
      </c>
      <c r="B10" t="s">
        <v>3</v>
      </c>
      <c r="C10">
        <v>268</v>
      </c>
      <c r="D10">
        <v>40</v>
      </c>
      <c r="E10">
        <v>93</v>
      </c>
      <c r="F10">
        <v>59</v>
      </c>
      <c r="G10">
        <v>19</v>
      </c>
      <c r="H10">
        <v>3</v>
      </c>
      <c r="I10">
        <v>12</v>
      </c>
      <c r="J10">
        <v>46</v>
      </c>
      <c r="K10">
        <v>16</v>
      </c>
      <c r="L10">
        <v>30</v>
      </c>
      <c r="M10">
        <v>2</v>
      </c>
      <c r="N10">
        <v>2</v>
      </c>
      <c r="O10">
        <v>4</v>
      </c>
      <c r="P10">
        <v>2</v>
      </c>
      <c r="Q10">
        <v>0.34699999999999998</v>
      </c>
      <c r="R10">
        <v>0.39</v>
      </c>
      <c r="S10">
        <v>0.57499999999999996</v>
      </c>
      <c r="T10">
        <f>(D10*'Points System'!$B$2)+(E10*'Points System'!$B$17)+(F10*'Points System'!$B$4)+(G10*'Points System'!$B$5)+(H10*'Points System'!$B$6)+(I10*'Points System'!$B$7)+(J10*'Points System'!$B$3)+(K10*'Points System'!$B$8)+(L10*'Points System'!$B$9)+(M10*'Points System'!$B$11)+(N10*'Points System'!$B$12)+(O10*'Points System'!$B$10)+(P10*'Points System'!$B$13)</f>
        <v>232</v>
      </c>
      <c r="U10">
        <f>T10/(C10+K10+O10+P10)</f>
        <v>0.8</v>
      </c>
      <c r="V10">
        <v>0.61021324558692513</v>
      </c>
      <c r="W10">
        <f>T10*(((U10*'Points System'!$B$23)+(V10*'Points System'!$B$24))/100)</f>
        <v>172.39084189285001</v>
      </c>
    </row>
    <row r="11" spans="1:23">
      <c r="A11" t="s">
        <v>134</v>
      </c>
      <c r="B11" t="s">
        <v>2</v>
      </c>
      <c r="C11">
        <v>274</v>
      </c>
      <c r="D11">
        <v>43</v>
      </c>
      <c r="E11">
        <v>70</v>
      </c>
      <c r="F11">
        <v>35</v>
      </c>
      <c r="G11">
        <v>16</v>
      </c>
      <c r="H11">
        <v>0</v>
      </c>
      <c r="I11">
        <v>19</v>
      </c>
      <c r="J11">
        <v>62</v>
      </c>
      <c r="K11">
        <v>36</v>
      </c>
      <c r="L11">
        <v>61</v>
      </c>
      <c r="M11">
        <v>2</v>
      </c>
      <c r="N11">
        <v>0</v>
      </c>
      <c r="O11">
        <v>4</v>
      </c>
      <c r="P11">
        <v>3</v>
      </c>
      <c r="Q11">
        <v>0.25600000000000001</v>
      </c>
      <c r="R11">
        <v>0.34699999999999998</v>
      </c>
      <c r="S11">
        <v>0.52200000000000002</v>
      </c>
      <c r="T11">
        <f>(D11*'Points System'!$B$2)+(E11*'Points System'!$B$17)+(F11*'Points System'!$B$4)+(G11*'Points System'!$B$5)+(H11*'Points System'!$B$6)+(I11*'Points System'!$B$7)+(J11*'Points System'!$B$3)+(K11*'Points System'!$B$8)+(L11*'Points System'!$B$9)+(M11*'Points System'!$B$11)+(N11*'Points System'!$B$12)+(O11*'Points System'!$B$10)+(P11*'Points System'!$B$13)</f>
        <v>232</v>
      </c>
      <c r="U11">
        <f>T11/(C11+K11+O11+P11)</f>
        <v>0.73186119873817035</v>
      </c>
      <c r="V11">
        <v>0.7534731255528383</v>
      </c>
      <c r="W11">
        <f>T11*(((U11*'Points System'!$B$23)+(V11*'Points System'!$B$24))/100)</f>
        <v>171.2959882135564</v>
      </c>
    </row>
    <row r="12" spans="1:23">
      <c r="A12" t="s">
        <v>15</v>
      </c>
      <c r="B12" t="s">
        <v>517</v>
      </c>
      <c r="C12">
        <v>296</v>
      </c>
      <c r="D12">
        <v>56</v>
      </c>
      <c r="E12">
        <v>104</v>
      </c>
      <c r="F12">
        <v>74</v>
      </c>
      <c r="G12">
        <v>21</v>
      </c>
      <c r="H12">
        <v>0</v>
      </c>
      <c r="I12">
        <v>9</v>
      </c>
      <c r="J12">
        <v>49</v>
      </c>
      <c r="K12">
        <v>25</v>
      </c>
      <c r="L12">
        <v>48</v>
      </c>
      <c r="M12">
        <v>10</v>
      </c>
      <c r="N12">
        <v>2</v>
      </c>
      <c r="O12">
        <v>1</v>
      </c>
      <c r="P12">
        <v>1</v>
      </c>
      <c r="Q12">
        <v>0.35099999999999998</v>
      </c>
      <c r="R12">
        <v>0.40300000000000002</v>
      </c>
      <c r="S12">
        <v>0.51300000000000001</v>
      </c>
      <c r="T12">
        <f>(D12*'Points System'!$B$2)+(E12*'Points System'!$B$17)+(F12*'Points System'!$B$4)+(G12*'Points System'!$B$5)+(H12*'Points System'!$B$6)+(I12*'Points System'!$B$7)+(J12*'Points System'!$B$3)+(K12*'Points System'!$B$8)+(L12*'Points System'!$B$9)+(M12*'Points System'!$B$11)+(N12*'Points System'!$B$12)+(O12*'Points System'!$B$10)+(P12*'Points System'!$B$13)</f>
        <v>244</v>
      </c>
      <c r="U12">
        <f>T12/(C12+K12+O12+P12)</f>
        <v>0.7554179566563467</v>
      </c>
      <c r="V12">
        <v>0.54829713644720035</v>
      </c>
      <c r="W12">
        <f>T12*(((U12*'Points System'!$B$23)+(V12*'Points System'!$B$24))/100)</f>
        <v>169.16073738483911</v>
      </c>
    </row>
    <row r="13" spans="1:23">
      <c r="A13" t="s">
        <v>35</v>
      </c>
      <c r="B13" t="s">
        <v>517</v>
      </c>
      <c r="C13">
        <v>271</v>
      </c>
      <c r="D13">
        <v>50</v>
      </c>
      <c r="E13">
        <v>86</v>
      </c>
      <c r="F13">
        <v>42</v>
      </c>
      <c r="G13">
        <v>27</v>
      </c>
      <c r="H13">
        <v>0</v>
      </c>
      <c r="I13">
        <v>17</v>
      </c>
      <c r="J13">
        <v>42</v>
      </c>
      <c r="K13">
        <v>26</v>
      </c>
      <c r="L13">
        <v>53</v>
      </c>
      <c r="M13">
        <v>0</v>
      </c>
      <c r="N13">
        <v>3</v>
      </c>
      <c r="O13">
        <v>2</v>
      </c>
      <c r="P13">
        <v>1</v>
      </c>
      <c r="Q13">
        <v>0.317</v>
      </c>
      <c r="R13">
        <v>0.38</v>
      </c>
      <c r="S13">
        <v>0.60499999999999998</v>
      </c>
      <c r="T13">
        <f>(D13*'Points System'!$B$2)+(E13*'Points System'!$B$17)+(F13*'Points System'!$B$4)+(G13*'Points System'!$B$5)+(H13*'Points System'!$B$6)+(I13*'Points System'!$B$7)+(J13*'Points System'!$B$3)+(K13*'Points System'!$B$8)+(L13*'Points System'!$B$9)+(M13*'Points System'!$B$11)+(N13*'Points System'!$B$12)+(O13*'Points System'!$B$10)+(P13*'Points System'!$B$13)</f>
        <v>229</v>
      </c>
      <c r="U13">
        <f>T13/(C13+K13+O13+P13)</f>
        <v>0.76333333333333331</v>
      </c>
      <c r="V13">
        <v>0.67806692592649531</v>
      </c>
      <c r="W13">
        <f>T13*(((U13*'Points System'!$B$23)+(V13*'Points System'!$B$24))/100)</f>
        <v>168.94553114448357</v>
      </c>
    </row>
    <row r="14" spans="1:23">
      <c r="A14" t="s">
        <v>103</v>
      </c>
      <c r="B14" t="s">
        <v>4</v>
      </c>
      <c r="C14">
        <v>240</v>
      </c>
      <c r="D14">
        <v>48</v>
      </c>
      <c r="E14">
        <v>71</v>
      </c>
      <c r="F14">
        <v>34</v>
      </c>
      <c r="G14">
        <v>22</v>
      </c>
      <c r="H14">
        <v>4</v>
      </c>
      <c r="I14">
        <v>11</v>
      </c>
      <c r="J14">
        <v>45</v>
      </c>
      <c r="K14">
        <v>48</v>
      </c>
      <c r="L14">
        <v>52</v>
      </c>
      <c r="M14">
        <v>0</v>
      </c>
      <c r="N14">
        <v>1</v>
      </c>
      <c r="O14">
        <v>3</v>
      </c>
      <c r="P14">
        <v>2</v>
      </c>
      <c r="Q14">
        <v>0.29599999999999999</v>
      </c>
      <c r="R14">
        <v>0.41599999999999998</v>
      </c>
      <c r="S14">
        <v>0.55800000000000005</v>
      </c>
      <c r="T14">
        <f>(D14*'Points System'!$B$2)+(E14*'Points System'!$B$17)+(F14*'Points System'!$B$4)+(G14*'Points System'!$B$5)+(H14*'Points System'!$B$6)+(I14*'Points System'!$B$7)+(J14*'Points System'!$B$3)+(K14*'Points System'!$B$8)+(L14*'Points System'!$B$9)+(M14*'Points System'!$B$11)+(N14*'Points System'!$B$12)+(O14*'Points System'!$B$10)+(P14*'Points System'!$B$13)</f>
        <v>227</v>
      </c>
      <c r="U14">
        <f>T14/(C14+K14+O14+P14)</f>
        <v>0.77474402730375425</v>
      </c>
      <c r="V14">
        <v>0.56970295525336168</v>
      </c>
      <c r="W14">
        <f>T14*(((U14*'Points System'!$B$23)+(V14*'Points System'!$B$24))/100)</f>
        <v>161.90359719132047</v>
      </c>
    </row>
    <row r="15" spans="1:23">
      <c r="A15" t="s">
        <v>48</v>
      </c>
      <c r="B15" t="s">
        <v>2</v>
      </c>
      <c r="C15">
        <v>274</v>
      </c>
      <c r="D15">
        <v>41</v>
      </c>
      <c r="E15">
        <v>84</v>
      </c>
      <c r="F15">
        <v>51</v>
      </c>
      <c r="G15">
        <v>16</v>
      </c>
      <c r="H15">
        <v>1</v>
      </c>
      <c r="I15">
        <v>16</v>
      </c>
      <c r="J15">
        <v>44</v>
      </c>
      <c r="K15">
        <v>35</v>
      </c>
      <c r="L15">
        <v>51</v>
      </c>
      <c r="M15">
        <v>0</v>
      </c>
      <c r="N15">
        <v>0</v>
      </c>
      <c r="O15">
        <v>1</v>
      </c>
      <c r="P15">
        <v>2</v>
      </c>
      <c r="Q15">
        <v>0.307</v>
      </c>
      <c r="R15">
        <v>0.38500000000000001</v>
      </c>
      <c r="S15">
        <v>0.54700000000000004</v>
      </c>
      <c r="T15">
        <f>(D15*'Points System'!$B$2)+(E15*'Points System'!$B$17)+(F15*'Points System'!$B$4)+(G15*'Points System'!$B$5)+(H15*'Points System'!$B$6)+(I15*'Points System'!$B$7)+(J15*'Points System'!$B$3)+(K15*'Points System'!$B$8)+(L15*'Points System'!$B$9)+(M15*'Points System'!$B$11)+(N15*'Points System'!$B$12)+(O15*'Points System'!$B$10)+(P15*'Points System'!$B$13)</f>
        <v>222</v>
      </c>
      <c r="U15">
        <f>T15/(C15+K15+O15+P15)</f>
        <v>0.71153846153846156</v>
      </c>
      <c r="V15">
        <v>0.74675335445242408</v>
      </c>
      <c r="W15">
        <f>T15*(((U15*'Points System'!$B$23)+(V15*'Points System'!$B$24))/100)</f>
        <v>160.30685032960835</v>
      </c>
    </row>
    <row r="16" spans="1:23">
      <c r="A16" t="s">
        <v>142</v>
      </c>
      <c r="B16" t="s">
        <v>518</v>
      </c>
      <c r="C16">
        <v>230</v>
      </c>
      <c r="D16">
        <v>42</v>
      </c>
      <c r="E16">
        <v>58</v>
      </c>
      <c r="F16">
        <v>34</v>
      </c>
      <c r="G16">
        <v>9</v>
      </c>
      <c r="H16">
        <v>0</v>
      </c>
      <c r="I16">
        <v>15</v>
      </c>
      <c r="J16">
        <v>43</v>
      </c>
      <c r="K16">
        <v>57</v>
      </c>
      <c r="L16">
        <v>51</v>
      </c>
      <c r="M16">
        <v>8</v>
      </c>
      <c r="N16">
        <v>6</v>
      </c>
      <c r="O16">
        <v>2</v>
      </c>
      <c r="P16">
        <v>6</v>
      </c>
      <c r="Q16">
        <v>0.252</v>
      </c>
      <c r="R16">
        <v>0.39700000000000002</v>
      </c>
      <c r="S16">
        <v>0.48699999999999999</v>
      </c>
      <c r="T16">
        <f>(D16*'Points System'!$B$2)+(E16*'Points System'!$B$17)+(F16*'Points System'!$B$4)+(G16*'Points System'!$B$5)+(H16*'Points System'!$B$6)+(I16*'Points System'!$B$7)+(J16*'Points System'!$B$3)+(K16*'Points System'!$B$8)+(L16*'Points System'!$B$9)+(M16*'Points System'!$B$11)+(N16*'Points System'!$B$12)+(O16*'Points System'!$B$10)+(P16*'Points System'!$B$13)</f>
        <v>213</v>
      </c>
      <c r="U16">
        <f>T16/(C16+K16+O16+P16)</f>
        <v>0.7220338983050848</v>
      </c>
      <c r="V16">
        <v>0.7485576923076922</v>
      </c>
      <c r="W16">
        <f>T16*(((U16*'Points System'!$B$23)+(V16*'Points System'!$B$24))/100)</f>
        <v>155.48809077574967</v>
      </c>
    </row>
    <row r="17" spans="1:23">
      <c r="A17" t="s">
        <v>34</v>
      </c>
      <c r="B17" t="s">
        <v>3</v>
      </c>
      <c r="C17">
        <v>291</v>
      </c>
      <c r="D17">
        <v>58</v>
      </c>
      <c r="E17">
        <v>87</v>
      </c>
      <c r="F17">
        <v>57</v>
      </c>
      <c r="G17">
        <v>14</v>
      </c>
      <c r="H17">
        <v>2</v>
      </c>
      <c r="I17">
        <v>14</v>
      </c>
      <c r="J17">
        <v>46</v>
      </c>
      <c r="K17">
        <v>19</v>
      </c>
      <c r="L17">
        <v>54</v>
      </c>
      <c r="M17">
        <v>7</v>
      </c>
      <c r="N17">
        <v>3</v>
      </c>
      <c r="O17">
        <v>6</v>
      </c>
      <c r="P17">
        <v>2</v>
      </c>
      <c r="Q17">
        <v>0.29899999999999999</v>
      </c>
      <c r="R17">
        <v>0.35199999999999998</v>
      </c>
      <c r="S17">
        <v>0.505</v>
      </c>
      <c r="T17">
        <f>(D17*'Points System'!$B$2)+(E17*'Points System'!$B$17)+(F17*'Points System'!$B$4)+(G17*'Points System'!$B$5)+(H17*'Points System'!$B$6)+(I17*'Points System'!$B$7)+(J17*'Points System'!$B$3)+(K17*'Points System'!$B$8)+(L17*'Points System'!$B$9)+(M17*'Points System'!$B$11)+(N17*'Points System'!$B$12)+(O17*'Points System'!$B$10)+(P17*'Points System'!$B$13)</f>
        <v>228</v>
      </c>
      <c r="U17">
        <f>T17/(C17+K17+O17+P17)</f>
        <v>0.71698113207547165</v>
      </c>
      <c r="V17">
        <v>0.58329120129919876</v>
      </c>
      <c r="W17">
        <f>T17*(((U17*'Points System'!$B$23)+(V17*'Points System'!$B$24))/100)</f>
        <v>154.32730684811048</v>
      </c>
    </row>
    <row r="18" spans="1:23">
      <c r="A18" t="s">
        <v>92</v>
      </c>
      <c r="B18" t="s">
        <v>518</v>
      </c>
      <c r="C18">
        <v>249</v>
      </c>
      <c r="D18">
        <v>43</v>
      </c>
      <c r="E18">
        <v>71</v>
      </c>
      <c r="F18">
        <v>32</v>
      </c>
      <c r="G18">
        <v>17</v>
      </c>
      <c r="H18">
        <v>6</v>
      </c>
      <c r="I18">
        <v>16</v>
      </c>
      <c r="J18">
        <v>55</v>
      </c>
      <c r="K18">
        <v>18</v>
      </c>
      <c r="L18">
        <v>55</v>
      </c>
      <c r="M18">
        <v>3</v>
      </c>
      <c r="N18">
        <v>0</v>
      </c>
      <c r="O18">
        <v>2</v>
      </c>
      <c r="P18">
        <v>2</v>
      </c>
      <c r="Q18">
        <v>0.28499999999999998</v>
      </c>
      <c r="R18">
        <v>0.33600000000000002</v>
      </c>
      <c r="S18">
        <v>0.59399999999999997</v>
      </c>
      <c r="T18">
        <f>(D18*'Points System'!$B$2)+(E18*'Points System'!$B$17)+(F18*'Points System'!$B$4)+(G18*'Points System'!$B$5)+(H18*'Points System'!$B$6)+(I18*'Points System'!$B$7)+(J18*'Points System'!$B$3)+(K18*'Points System'!$B$8)+(L18*'Points System'!$B$9)+(M18*'Points System'!$B$11)+(N18*'Points System'!$B$12)+(O18*'Points System'!$B$10)+(P18*'Points System'!$B$13)</f>
        <v>216</v>
      </c>
      <c r="U18">
        <f>T18/(C18+K18+O18+P18)</f>
        <v>0.79704797047970477</v>
      </c>
      <c r="V18">
        <v>0.50091018901308304</v>
      </c>
      <c r="W18">
        <f>T18*(((U18*'Points System'!$B$23)+(V18*'Points System'!$B$24))/100)</f>
        <v>152.97263338457913</v>
      </c>
    </row>
    <row r="19" spans="1:23">
      <c r="A19" t="s">
        <v>17</v>
      </c>
      <c r="B19" t="s">
        <v>3</v>
      </c>
      <c r="C19">
        <v>238</v>
      </c>
      <c r="D19">
        <v>48</v>
      </c>
      <c r="E19">
        <v>73</v>
      </c>
      <c r="F19">
        <v>51</v>
      </c>
      <c r="G19">
        <v>13</v>
      </c>
      <c r="H19">
        <v>0</v>
      </c>
      <c r="I19">
        <v>9</v>
      </c>
      <c r="J19">
        <v>41</v>
      </c>
      <c r="K19">
        <v>44</v>
      </c>
      <c r="L19">
        <v>38</v>
      </c>
      <c r="M19">
        <v>3</v>
      </c>
      <c r="N19">
        <v>2</v>
      </c>
      <c r="O19">
        <v>1</v>
      </c>
      <c r="P19">
        <v>3</v>
      </c>
      <c r="Q19">
        <v>0.307</v>
      </c>
      <c r="R19">
        <v>0.41299999999999998</v>
      </c>
      <c r="S19">
        <v>0.47499999999999998</v>
      </c>
      <c r="T19">
        <f>(D19*'Points System'!$B$2)+(E19*'Points System'!$B$17)+(F19*'Points System'!$B$4)+(G19*'Points System'!$B$5)+(H19*'Points System'!$B$6)+(I19*'Points System'!$B$7)+(J19*'Points System'!$B$3)+(K19*'Points System'!$B$8)+(L19*'Points System'!$B$9)+(M19*'Points System'!$B$11)+(N19*'Points System'!$B$12)+(O19*'Points System'!$B$10)+(P19*'Points System'!$B$13)</f>
        <v>213</v>
      </c>
      <c r="U19">
        <f>T19/(C19+K19+O19+P19)</f>
        <v>0.74475524475524479</v>
      </c>
      <c r="V19">
        <v>0.6079271558650241</v>
      </c>
      <c r="W19">
        <f>T19*(((U19*'Points System'!$B$23)+(V19*'Points System'!$B$24))/100)</f>
        <v>149.88955225278204</v>
      </c>
    </row>
    <row r="20" spans="1:23">
      <c r="A20" t="s">
        <v>97</v>
      </c>
      <c r="B20" t="s">
        <v>2</v>
      </c>
      <c r="C20">
        <v>255</v>
      </c>
      <c r="D20">
        <v>41</v>
      </c>
      <c r="E20">
        <v>74</v>
      </c>
      <c r="F20">
        <v>46</v>
      </c>
      <c r="G20">
        <v>13</v>
      </c>
      <c r="H20">
        <v>1</v>
      </c>
      <c r="I20">
        <v>14</v>
      </c>
      <c r="J20">
        <v>45</v>
      </c>
      <c r="K20">
        <v>59</v>
      </c>
      <c r="L20">
        <v>73</v>
      </c>
      <c r="M20">
        <v>9</v>
      </c>
      <c r="N20">
        <v>3</v>
      </c>
      <c r="O20">
        <v>4</v>
      </c>
      <c r="P20">
        <v>3</v>
      </c>
      <c r="Q20">
        <v>0.28999999999999998</v>
      </c>
      <c r="R20">
        <v>0.42699999999999999</v>
      </c>
      <c r="S20">
        <v>0.51400000000000001</v>
      </c>
      <c r="T20">
        <f>(D20*'Points System'!$B$2)+(E20*'Points System'!$B$17)+(F20*'Points System'!$B$4)+(G20*'Points System'!$B$5)+(H20*'Points System'!$B$6)+(I20*'Points System'!$B$7)+(J20*'Points System'!$B$3)+(K20*'Points System'!$B$8)+(L20*'Points System'!$B$9)+(M20*'Points System'!$B$11)+(N20*'Points System'!$B$12)+(O20*'Points System'!$B$10)+(P20*'Points System'!$B$13)</f>
        <v>216</v>
      </c>
      <c r="U20">
        <f>T20/(C20+K20+O20+P20)</f>
        <v>0.67289719626168221</v>
      </c>
      <c r="V20">
        <v>0.71675840883219766</v>
      </c>
      <c r="W20">
        <f>T20*(((U20*'Points System'!$B$23)+(V20*'Points System'!$B$24))/100)</f>
        <v>148.18800096709276</v>
      </c>
    </row>
    <row r="21" spans="1:23">
      <c r="A21" t="s">
        <v>69</v>
      </c>
      <c r="B21" t="s">
        <v>4</v>
      </c>
      <c r="C21">
        <v>272</v>
      </c>
      <c r="D21">
        <v>42</v>
      </c>
      <c r="E21">
        <v>72</v>
      </c>
      <c r="F21">
        <v>39</v>
      </c>
      <c r="G21">
        <v>16</v>
      </c>
      <c r="H21">
        <v>2</v>
      </c>
      <c r="I21">
        <v>15</v>
      </c>
      <c r="J21">
        <v>48</v>
      </c>
      <c r="K21">
        <v>30</v>
      </c>
      <c r="L21">
        <v>46</v>
      </c>
      <c r="M21">
        <v>1</v>
      </c>
      <c r="N21">
        <v>1</v>
      </c>
      <c r="O21">
        <v>4</v>
      </c>
      <c r="P21">
        <v>1</v>
      </c>
      <c r="Q21">
        <v>0.26500000000000001</v>
      </c>
      <c r="R21">
        <v>0.34499999999999997</v>
      </c>
      <c r="S21">
        <v>0.504</v>
      </c>
      <c r="T21">
        <f>(D21*'Points System'!$B$2)+(E21*'Points System'!$B$17)+(F21*'Points System'!$B$4)+(G21*'Points System'!$B$5)+(H21*'Points System'!$B$6)+(I21*'Points System'!$B$7)+(J21*'Points System'!$B$3)+(K21*'Points System'!$B$8)+(L21*'Points System'!$B$9)+(M21*'Points System'!$B$11)+(N21*'Points System'!$B$12)+(O21*'Points System'!$B$10)+(P21*'Points System'!$B$13)</f>
        <v>216</v>
      </c>
      <c r="U21">
        <f>T21/(C21+K21+O21+P21)</f>
        <v>0.70358306188925079</v>
      </c>
      <c r="V21">
        <v>0.58812403100775201</v>
      </c>
      <c r="W21">
        <f>T21*(((U21*'Points System'!$B$23)+(V21*'Points System'!$B$24))/100)</f>
        <v>144.49219616695706</v>
      </c>
    </row>
    <row r="22" spans="1:23">
      <c r="A22" t="s">
        <v>19</v>
      </c>
      <c r="B22" t="s">
        <v>515</v>
      </c>
      <c r="C22">
        <v>239</v>
      </c>
      <c r="D22">
        <v>36</v>
      </c>
      <c r="E22">
        <v>73</v>
      </c>
      <c r="F22">
        <v>38</v>
      </c>
      <c r="G22">
        <v>17</v>
      </c>
      <c r="H22">
        <v>6</v>
      </c>
      <c r="I22">
        <v>12</v>
      </c>
      <c r="J22">
        <v>46</v>
      </c>
      <c r="K22">
        <v>29</v>
      </c>
      <c r="L22">
        <v>54</v>
      </c>
      <c r="M22">
        <v>5</v>
      </c>
      <c r="N22">
        <v>0</v>
      </c>
      <c r="O22">
        <v>5</v>
      </c>
      <c r="P22">
        <v>1</v>
      </c>
      <c r="Q22">
        <v>0.30499999999999999</v>
      </c>
      <c r="R22">
        <v>0.39100000000000001</v>
      </c>
      <c r="S22">
        <v>0.57699999999999996</v>
      </c>
      <c r="T22">
        <f>(D22*'Points System'!$B$2)+(E22*'Points System'!$B$17)+(F22*'Points System'!$B$4)+(G22*'Points System'!$B$5)+(H22*'Points System'!$B$6)+(I22*'Points System'!$B$7)+(J22*'Points System'!$B$3)+(K22*'Points System'!$B$8)+(L22*'Points System'!$B$9)+(M22*'Points System'!$B$11)+(N22*'Points System'!$B$12)+(O22*'Points System'!$B$10)+(P22*'Points System'!$B$13)</f>
        <v>206</v>
      </c>
      <c r="U22">
        <f>T22/(C22+K22+O22+P22)</f>
        <v>0.75182481751824815</v>
      </c>
      <c r="V22">
        <v>0.49131452229872657</v>
      </c>
      <c r="W22">
        <f>T22*(((U22*'Points System'!$B$23)+(V22*'Points System'!$B$24))/100)</f>
        <v>138.7763761641927</v>
      </c>
    </row>
    <row r="23" spans="1:23">
      <c r="A23" t="s">
        <v>80</v>
      </c>
      <c r="B23" t="s">
        <v>4</v>
      </c>
      <c r="C23">
        <v>266</v>
      </c>
      <c r="D23">
        <v>52</v>
      </c>
      <c r="E23">
        <v>71</v>
      </c>
      <c r="F23">
        <v>38</v>
      </c>
      <c r="G23">
        <v>16</v>
      </c>
      <c r="H23">
        <v>0</v>
      </c>
      <c r="I23">
        <v>17</v>
      </c>
      <c r="J23">
        <v>48</v>
      </c>
      <c r="K23">
        <v>31</v>
      </c>
      <c r="L23">
        <v>67</v>
      </c>
      <c r="M23">
        <v>2</v>
      </c>
      <c r="N23">
        <v>2</v>
      </c>
      <c r="O23">
        <v>7</v>
      </c>
      <c r="P23">
        <v>0</v>
      </c>
      <c r="Q23">
        <v>0.26700000000000002</v>
      </c>
      <c r="R23">
        <v>0.35899999999999999</v>
      </c>
      <c r="S23">
        <v>0.51900000000000002</v>
      </c>
      <c r="T23">
        <f>(D23*'Points System'!$B$2)+(E23*'Points System'!$B$17)+(F23*'Points System'!$B$4)+(G23*'Points System'!$B$5)+(H23*'Points System'!$B$6)+(I23*'Points System'!$B$7)+(J23*'Points System'!$B$3)+(K23*'Points System'!$B$8)+(L23*'Points System'!$B$9)+(M23*'Points System'!$B$11)+(N23*'Points System'!$B$12)+(O23*'Points System'!$B$10)+(P23*'Points System'!$B$13)</f>
        <v>209</v>
      </c>
      <c r="U23">
        <f>T23/(C23+K23+O23+P23)</f>
        <v>0.6875</v>
      </c>
      <c r="V23">
        <v>0.59139682388287462</v>
      </c>
      <c r="W23">
        <f>T23*(((U23*'Points System'!$B$23)+(V23*'Points System'!$B$24))/100)</f>
        <v>137.66183085745621</v>
      </c>
    </row>
    <row r="24" spans="1:23">
      <c r="A24" t="s">
        <v>39</v>
      </c>
      <c r="B24" t="s">
        <v>518</v>
      </c>
      <c r="C24">
        <v>256</v>
      </c>
      <c r="D24">
        <v>47</v>
      </c>
      <c r="E24">
        <v>77</v>
      </c>
      <c r="F24">
        <v>42</v>
      </c>
      <c r="G24">
        <v>23</v>
      </c>
      <c r="H24">
        <v>2</v>
      </c>
      <c r="I24">
        <v>10</v>
      </c>
      <c r="J24">
        <v>42</v>
      </c>
      <c r="K24">
        <v>36</v>
      </c>
      <c r="L24">
        <v>57</v>
      </c>
      <c r="M24">
        <v>9</v>
      </c>
      <c r="N24">
        <v>5</v>
      </c>
      <c r="O24">
        <v>0</v>
      </c>
      <c r="P24">
        <v>3</v>
      </c>
      <c r="Q24">
        <v>0.30099999999999999</v>
      </c>
      <c r="R24">
        <v>0.38300000000000001</v>
      </c>
      <c r="S24">
        <v>0.52300000000000002</v>
      </c>
      <c r="T24">
        <f>(D24*'Points System'!$B$2)+(E24*'Points System'!$B$17)+(F24*'Points System'!$B$4)+(G24*'Points System'!$B$5)+(H24*'Points System'!$B$6)+(I24*'Points System'!$B$7)+(J24*'Points System'!$B$3)+(K24*'Points System'!$B$8)+(L24*'Points System'!$B$9)+(M24*'Points System'!$B$11)+(N24*'Points System'!$B$12)+(O24*'Points System'!$B$10)+(P24*'Points System'!$B$13)</f>
        <v>209</v>
      </c>
      <c r="U24">
        <f>T24/(C24+K24+O24+P24)</f>
        <v>0.70847457627118648</v>
      </c>
      <c r="V24">
        <v>0.52574538645848212</v>
      </c>
      <c r="W24">
        <f>T24*(((U24*'Points System'!$B$23)+(V24*'Points System'!$B$24))/100)</f>
        <v>136.61406623942142</v>
      </c>
    </row>
    <row r="25" spans="1:23">
      <c r="A25" t="s">
        <v>55</v>
      </c>
      <c r="B25" t="s">
        <v>517</v>
      </c>
      <c r="C25">
        <v>270</v>
      </c>
      <c r="D25">
        <v>45</v>
      </c>
      <c r="E25">
        <v>83</v>
      </c>
      <c r="F25">
        <v>60</v>
      </c>
      <c r="G25">
        <v>14</v>
      </c>
      <c r="H25">
        <v>1</v>
      </c>
      <c r="I25">
        <v>8</v>
      </c>
      <c r="J25">
        <v>37</v>
      </c>
      <c r="K25">
        <v>27</v>
      </c>
      <c r="L25">
        <v>39</v>
      </c>
      <c r="M25">
        <v>12</v>
      </c>
      <c r="N25">
        <v>3</v>
      </c>
      <c r="O25">
        <v>2</v>
      </c>
      <c r="P25">
        <v>5</v>
      </c>
      <c r="Q25">
        <v>0.307</v>
      </c>
      <c r="R25">
        <v>0.36799999999999999</v>
      </c>
      <c r="S25">
        <v>0.45600000000000002</v>
      </c>
      <c r="T25">
        <f>(D25*'Points System'!$B$2)+(E25*'Points System'!$B$17)+(F25*'Points System'!$B$4)+(G25*'Points System'!$B$5)+(H25*'Points System'!$B$6)+(I25*'Points System'!$B$7)+(J25*'Points System'!$B$3)+(K25*'Points System'!$B$8)+(L25*'Points System'!$B$9)+(M25*'Points System'!$B$11)+(N25*'Points System'!$B$12)+(O25*'Points System'!$B$10)+(P25*'Points System'!$B$13)</f>
        <v>209</v>
      </c>
      <c r="U25">
        <f>T25/(C25+K25+O25+P25)</f>
        <v>0.6875</v>
      </c>
      <c r="V25">
        <v>0.51963124151808682</v>
      </c>
      <c r="W25">
        <f>T25*(((U25*'Points System'!$B$23)+(V25*'Points System'!$B$24))/100)</f>
        <v>133.16212884318404</v>
      </c>
    </row>
    <row r="26" spans="1:23">
      <c r="A26" t="s">
        <v>90</v>
      </c>
      <c r="B26" t="s">
        <v>515</v>
      </c>
      <c r="C26">
        <v>280</v>
      </c>
      <c r="D26">
        <v>46</v>
      </c>
      <c r="E26">
        <v>80</v>
      </c>
      <c r="F26">
        <v>47</v>
      </c>
      <c r="G26">
        <v>16</v>
      </c>
      <c r="H26">
        <v>1</v>
      </c>
      <c r="I26">
        <v>16</v>
      </c>
      <c r="J26">
        <v>45</v>
      </c>
      <c r="K26">
        <v>21</v>
      </c>
      <c r="L26">
        <v>62</v>
      </c>
      <c r="M26">
        <v>10</v>
      </c>
      <c r="N26">
        <v>1</v>
      </c>
      <c r="O26">
        <v>0</v>
      </c>
      <c r="P26">
        <v>4</v>
      </c>
      <c r="Q26">
        <v>0.28599999999999998</v>
      </c>
      <c r="R26">
        <v>0.33100000000000002</v>
      </c>
      <c r="S26">
        <v>0.52100000000000002</v>
      </c>
      <c r="T26">
        <f>(D26*'Points System'!$B$2)+(E26*'Points System'!$B$17)+(F26*'Points System'!$B$4)+(G26*'Points System'!$B$5)+(H26*'Points System'!$B$6)+(I26*'Points System'!$B$7)+(J26*'Points System'!$B$3)+(K26*'Points System'!$B$8)+(L26*'Points System'!$B$9)+(M26*'Points System'!$B$11)+(N26*'Points System'!$B$12)+(O26*'Points System'!$B$10)+(P26*'Points System'!$B$13)</f>
        <v>209</v>
      </c>
      <c r="U26">
        <f>T26/(C26+K26+O26+P26)</f>
        <v>0.68524590163934429</v>
      </c>
      <c r="V26">
        <v>0.51513401109057289</v>
      </c>
      <c r="W26">
        <f>T26*(((U26*'Points System'!$B$23)+(V26*'Points System'!$B$24))/100)</f>
        <v>132.55037790521502</v>
      </c>
    </row>
    <row r="27" spans="1:23">
      <c r="A27" t="s">
        <v>93</v>
      </c>
      <c r="B27" t="s">
        <v>518</v>
      </c>
      <c r="C27">
        <v>248</v>
      </c>
      <c r="D27">
        <v>39</v>
      </c>
      <c r="E27">
        <v>71</v>
      </c>
      <c r="F27">
        <v>38</v>
      </c>
      <c r="G27">
        <v>14</v>
      </c>
      <c r="H27">
        <v>0</v>
      </c>
      <c r="I27">
        <v>19</v>
      </c>
      <c r="J27">
        <v>51</v>
      </c>
      <c r="K27">
        <v>13</v>
      </c>
      <c r="L27">
        <v>53</v>
      </c>
      <c r="M27">
        <v>0</v>
      </c>
      <c r="N27">
        <v>0</v>
      </c>
      <c r="O27">
        <v>2</v>
      </c>
      <c r="P27">
        <v>3</v>
      </c>
      <c r="Q27">
        <v>0.28599999999999998</v>
      </c>
      <c r="R27">
        <v>0.32300000000000001</v>
      </c>
      <c r="S27">
        <v>0.57299999999999995</v>
      </c>
      <c r="T27">
        <f>(D27*'Points System'!$B$2)+(E27*'Points System'!$B$17)+(F27*'Points System'!$B$4)+(G27*'Points System'!$B$5)+(H27*'Points System'!$B$6)+(I27*'Points System'!$B$7)+(J27*'Points System'!$B$3)+(K27*'Points System'!$B$8)+(L27*'Points System'!$B$9)+(M27*'Points System'!$B$11)+(N27*'Points System'!$B$12)+(O27*'Points System'!$B$10)+(P27*'Points System'!$B$13)</f>
        <v>197</v>
      </c>
      <c r="U27">
        <f>T27/(C27+K27+O27+P27)</f>
        <v>0.74060150375939848</v>
      </c>
      <c r="V27">
        <v>0.50459026787129502</v>
      </c>
      <c r="W27">
        <f>T27*(((U27*'Points System'!$B$23)+(V27*'Points System'!$B$24))/100)</f>
        <v>131.95023219961459</v>
      </c>
    </row>
    <row r="28" spans="1:23">
      <c r="A28" t="s">
        <v>151</v>
      </c>
      <c r="B28" t="s">
        <v>518</v>
      </c>
      <c r="C28">
        <v>235</v>
      </c>
      <c r="D28">
        <v>41</v>
      </c>
      <c r="E28">
        <v>54</v>
      </c>
      <c r="F28">
        <v>26</v>
      </c>
      <c r="G28">
        <v>15</v>
      </c>
      <c r="H28">
        <v>1</v>
      </c>
      <c r="I28">
        <v>12</v>
      </c>
      <c r="J28">
        <v>41</v>
      </c>
      <c r="K28">
        <v>48</v>
      </c>
      <c r="L28">
        <v>49</v>
      </c>
      <c r="M28">
        <v>1</v>
      </c>
      <c r="N28">
        <v>1</v>
      </c>
      <c r="O28">
        <v>1</v>
      </c>
      <c r="P28">
        <v>2</v>
      </c>
      <c r="Q28">
        <v>0.23</v>
      </c>
      <c r="R28">
        <v>0.36</v>
      </c>
      <c r="S28">
        <v>0.45500000000000002</v>
      </c>
      <c r="T28">
        <f>(D28*'Points System'!$B$2)+(E28*'Points System'!$B$17)+(F28*'Points System'!$B$4)+(G28*'Points System'!$B$5)+(H28*'Points System'!$B$6)+(I28*'Points System'!$B$7)+(J28*'Points System'!$B$3)+(K28*'Points System'!$B$8)+(L28*'Points System'!$B$9)+(M28*'Points System'!$B$11)+(N28*'Points System'!$B$12)+(O28*'Points System'!$B$10)+(P28*'Points System'!$B$13)</f>
        <v>191</v>
      </c>
      <c r="U28">
        <f>T28/(C28+K28+O28+P28)</f>
        <v>0.66783216783216781</v>
      </c>
      <c r="V28">
        <v>0.74104454535097575</v>
      </c>
      <c r="W28">
        <f>T28*(((U28*'Points System'!$B$23)+(V28*'Points System'!$B$24))/100)</f>
        <v>131.75101328777174</v>
      </c>
    </row>
    <row r="29" spans="1:23">
      <c r="A29" t="s">
        <v>158</v>
      </c>
      <c r="B29" t="s">
        <v>2</v>
      </c>
      <c r="C29">
        <v>264</v>
      </c>
      <c r="D29">
        <v>39</v>
      </c>
      <c r="E29">
        <v>61</v>
      </c>
      <c r="F29">
        <v>33</v>
      </c>
      <c r="G29">
        <v>12</v>
      </c>
      <c r="H29">
        <v>1</v>
      </c>
      <c r="I29">
        <v>15</v>
      </c>
      <c r="J29">
        <v>38</v>
      </c>
      <c r="K29">
        <v>41</v>
      </c>
      <c r="L29">
        <v>40</v>
      </c>
      <c r="M29">
        <v>4</v>
      </c>
      <c r="N29">
        <v>1</v>
      </c>
      <c r="O29">
        <v>1</v>
      </c>
      <c r="P29">
        <v>3</v>
      </c>
      <c r="Q29">
        <v>0.23100000000000001</v>
      </c>
      <c r="R29">
        <v>0.33300000000000002</v>
      </c>
      <c r="S29">
        <v>0.45500000000000002</v>
      </c>
      <c r="T29">
        <f>(D29*'Points System'!$B$2)+(E29*'Points System'!$B$17)+(F29*'Points System'!$B$4)+(G29*'Points System'!$B$5)+(H29*'Points System'!$B$6)+(I29*'Points System'!$B$7)+(J29*'Points System'!$B$3)+(K29*'Points System'!$B$8)+(L29*'Points System'!$B$9)+(M29*'Points System'!$B$11)+(N29*'Points System'!$B$12)+(O29*'Points System'!$B$10)+(P29*'Points System'!$B$13)</f>
        <v>205</v>
      </c>
      <c r="U29">
        <f>T29/(C29+K29+O29+P29)</f>
        <v>0.66343042071197411</v>
      </c>
      <c r="V29">
        <v>0.58845537145911275</v>
      </c>
      <c r="W29">
        <f>T29*(((U29*'Points System'!$B$23)+(V29*'Points System'!$B$24))/100)</f>
        <v>131.39227071690374</v>
      </c>
    </row>
    <row r="30" spans="1:23">
      <c r="A30" t="s">
        <v>23</v>
      </c>
      <c r="B30" t="s">
        <v>518</v>
      </c>
      <c r="C30">
        <v>266</v>
      </c>
      <c r="D30">
        <v>45</v>
      </c>
      <c r="E30">
        <v>86</v>
      </c>
      <c r="F30">
        <v>55</v>
      </c>
      <c r="G30">
        <v>11</v>
      </c>
      <c r="H30">
        <v>5</v>
      </c>
      <c r="I30">
        <v>15</v>
      </c>
      <c r="J30">
        <v>43</v>
      </c>
      <c r="K30">
        <v>22</v>
      </c>
      <c r="L30">
        <v>59</v>
      </c>
      <c r="M30">
        <v>0</v>
      </c>
      <c r="N30">
        <v>1</v>
      </c>
      <c r="O30">
        <v>1</v>
      </c>
      <c r="P30">
        <v>2</v>
      </c>
      <c r="Q30">
        <v>0.32300000000000001</v>
      </c>
      <c r="R30">
        <v>0.375</v>
      </c>
      <c r="S30">
        <v>0.57099999999999995</v>
      </c>
      <c r="T30">
        <f>(D30*'Points System'!$B$2)+(E30*'Points System'!$B$17)+(F30*'Points System'!$B$4)+(G30*'Points System'!$B$5)+(H30*'Points System'!$B$6)+(I30*'Points System'!$B$7)+(J30*'Points System'!$B$3)+(K30*'Points System'!$B$8)+(L30*'Points System'!$B$9)+(M30*'Points System'!$B$11)+(N30*'Points System'!$B$12)+(O30*'Points System'!$B$10)+(P30*'Points System'!$B$13)</f>
        <v>205</v>
      </c>
      <c r="U30">
        <f>T30/(C30+K30+O30+P30)</f>
        <v>0.70446735395189009</v>
      </c>
      <c r="V30">
        <v>0.49075743116671955</v>
      </c>
      <c r="W30">
        <f>T30*(((U30*'Points System'!$B$23)+(V30*'Points System'!$B$24))/100)</f>
        <v>131.27264730884949</v>
      </c>
    </row>
    <row r="31" spans="1:23">
      <c r="A31" t="s">
        <v>63</v>
      </c>
      <c r="B31" t="s">
        <v>517</v>
      </c>
      <c r="C31">
        <v>282</v>
      </c>
      <c r="D31">
        <v>52</v>
      </c>
      <c r="E31">
        <v>89</v>
      </c>
      <c r="F31">
        <v>57</v>
      </c>
      <c r="G31">
        <v>19</v>
      </c>
      <c r="H31">
        <v>1</v>
      </c>
      <c r="I31">
        <v>12</v>
      </c>
      <c r="J31">
        <v>47</v>
      </c>
      <c r="K31">
        <v>22</v>
      </c>
      <c r="L31">
        <v>70</v>
      </c>
      <c r="M31">
        <v>13</v>
      </c>
      <c r="N31">
        <v>3</v>
      </c>
      <c r="O31">
        <v>2</v>
      </c>
      <c r="P31">
        <v>2</v>
      </c>
      <c r="Q31">
        <v>0.316</v>
      </c>
      <c r="R31">
        <v>0.36699999999999999</v>
      </c>
      <c r="S31">
        <v>0.51800000000000002</v>
      </c>
      <c r="T31">
        <f>(D31*'Points System'!$B$2)+(E31*'Points System'!$B$17)+(F31*'Points System'!$B$4)+(G31*'Points System'!$B$5)+(H31*'Points System'!$B$6)+(I31*'Points System'!$B$7)+(J31*'Points System'!$B$3)+(K31*'Points System'!$B$8)+(L31*'Points System'!$B$9)+(M31*'Points System'!$B$11)+(N31*'Points System'!$B$12)+(O31*'Points System'!$B$10)+(P31*'Points System'!$B$13)</f>
        <v>211</v>
      </c>
      <c r="U31">
        <f>T31/(C31+K31+O31+P31)</f>
        <v>0.68506493506493504</v>
      </c>
      <c r="V31">
        <v>0.42162558318288257</v>
      </c>
      <c r="W31">
        <f>T31*(((U31*'Points System'!$B$23)+(V31*'Points System'!$B$24))/100)</f>
        <v>127.8729903245674</v>
      </c>
    </row>
    <row r="32" spans="1:23">
      <c r="A32" t="s">
        <v>89</v>
      </c>
      <c r="B32" t="s">
        <v>519</v>
      </c>
      <c r="C32">
        <v>231</v>
      </c>
      <c r="D32">
        <v>39</v>
      </c>
      <c r="E32">
        <v>67</v>
      </c>
      <c r="F32">
        <v>36</v>
      </c>
      <c r="G32">
        <v>12</v>
      </c>
      <c r="H32">
        <v>1</v>
      </c>
      <c r="I32">
        <v>18</v>
      </c>
      <c r="J32">
        <v>44</v>
      </c>
      <c r="K32">
        <v>25</v>
      </c>
      <c r="L32">
        <v>61</v>
      </c>
      <c r="M32">
        <v>1</v>
      </c>
      <c r="N32">
        <v>1</v>
      </c>
      <c r="O32">
        <v>2</v>
      </c>
      <c r="P32">
        <v>2</v>
      </c>
      <c r="Q32">
        <v>0.28999999999999998</v>
      </c>
      <c r="R32">
        <v>0.36099999999999999</v>
      </c>
      <c r="S32">
        <v>0.58399999999999996</v>
      </c>
      <c r="T32">
        <f>(D32*'Points System'!$B$2)+(E32*'Points System'!$B$17)+(F32*'Points System'!$B$4)+(G32*'Points System'!$B$5)+(H32*'Points System'!$B$6)+(I32*'Points System'!$B$7)+(J32*'Points System'!$B$3)+(K32*'Points System'!$B$8)+(L32*'Points System'!$B$9)+(M32*'Points System'!$B$11)+(N32*'Points System'!$B$12)+(O32*'Points System'!$B$10)+(P32*'Points System'!$B$13)</f>
        <v>186</v>
      </c>
      <c r="U32">
        <f>T32/(C32+K32+O32+P32)</f>
        <v>0.7153846153846154</v>
      </c>
      <c r="V32">
        <v>0.57003204870114177</v>
      </c>
      <c r="W32">
        <f>T32*(((U32*'Points System'!$B$23)+(V32*'Points System'!$B$24))/100)</f>
        <v>124.95086524060066</v>
      </c>
    </row>
    <row r="33" spans="1:23">
      <c r="A33" t="s">
        <v>84</v>
      </c>
      <c r="B33" t="s">
        <v>517</v>
      </c>
      <c r="C33">
        <v>287</v>
      </c>
      <c r="D33">
        <v>47</v>
      </c>
      <c r="E33">
        <v>83</v>
      </c>
      <c r="F33">
        <v>50</v>
      </c>
      <c r="G33">
        <v>16</v>
      </c>
      <c r="H33">
        <v>1</v>
      </c>
      <c r="I33">
        <v>16</v>
      </c>
      <c r="J33">
        <v>37</v>
      </c>
      <c r="K33">
        <v>26</v>
      </c>
      <c r="L33">
        <v>57</v>
      </c>
      <c r="M33">
        <v>1</v>
      </c>
      <c r="N33">
        <v>3</v>
      </c>
      <c r="O33">
        <v>1</v>
      </c>
      <c r="P33">
        <v>2</v>
      </c>
      <c r="Q33">
        <v>0.28899999999999998</v>
      </c>
      <c r="R33">
        <v>0.34799999999999998</v>
      </c>
      <c r="S33">
        <v>0.51900000000000002</v>
      </c>
      <c r="T33">
        <f>(D33*'Points System'!$B$2)+(E33*'Points System'!$B$17)+(F33*'Points System'!$B$4)+(G33*'Points System'!$B$5)+(H33*'Points System'!$B$6)+(I33*'Points System'!$B$7)+(J33*'Points System'!$B$3)+(K33*'Points System'!$B$8)+(L33*'Points System'!$B$9)+(M33*'Points System'!$B$11)+(N33*'Points System'!$B$12)+(O33*'Points System'!$B$10)+(P33*'Points System'!$B$13)</f>
        <v>203</v>
      </c>
      <c r="U33">
        <f>T33/(C33+K33+O33+P33)</f>
        <v>0.64240506329113922</v>
      </c>
      <c r="V33">
        <v>0.54665162438964199</v>
      </c>
      <c r="W33">
        <f>T33*(((U33*'Points System'!$B$23)+(V33*'Points System'!$B$24))/100)</f>
        <v>124.57684341900008</v>
      </c>
    </row>
    <row r="34" spans="1:23">
      <c r="A34" t="s">
        <v>50</v>
      </c>
      <c r="B34" t="s">
        <v>2</v>
      </c>
      <c r="C34">
        <v>241</v>
      </c>
      <c r="D34">
        <v>37</v>
      </c>
      <c r="E34">
        <v>73</v>
      </c>
      <c r="F34">
        <v>41</v>
      </c>
      <c r="G34">
        <v>19</v>
      </c>
      <c r="H34">
        <v>3</v>
      </c>
      <c r="I34">
        <v>10</v>
      </c>
      <c r="J34">
        <v>35</v>
      </c>
      <c r="K34">
        <v>44</v>
      </c>
      <c r="L34">
        <v>50</v>
      </c>
      <c r="M34">
        <v>0</v>
      </c>
      <c r="N34">
        <v>4</v>
      </c>
      <c r="O34">
        <v>2</v>
      </c>
      <c r="P34">
        <v>3</v>
      </c>
      <c r="Q34">
        <v>0.30299999999999999</v>
      </c>
      <c r="R34">
        <v>0.41</v>
      </c>
      <c r="S34">
        <v>0.53100000000000003</v>
      </c>
      <c r="T34">
        <f>(D34*'Points System'!$B$2)+(E34*'Points System'!$B$17)+(F34*'Points System'!$B$4)+(G34*'Points System'!$B$5)+(H34*'Points System'!$B$6)+(I34*'Points System'!$B$7)+(J34*'Points System'!$B$3)+(K34*'Points System'!$B$8)+(L34*'Points System'!$B$9)+(M34*'Points System'!$B$11)+(N34*'Points System'!$B$12)+(O34*'Points System'!$B$10)+(P34*'Points System'!$B$13)</f>
        <v>195</v>
      </c>
      <c r="U34">
        <f>T34/(C34+K34+O34+P34)</f>
        <v>0.67241379310344829</v>
      </c>
      <c r="V34">
        <v>0.55882518110855295</v>
      </c>
      <c r="W34">
        <f>T34*(((U34*'Points System'!$B$23)+(V34*'Points System'!$B$24))/100)</f>
        <v>124.47575585347104</v>
      </c>
    </row>
    <row r="35" spans="1:23">
      <c r="A35" t="s">
        <v>25</v>
      </c>
      <c r="B35" t="s">
        <v>517</v>
      </c>
      <c r="C35">
        <v>242</v>
      </c>
      <c r="D35">
        <v>47</v>
      </c>
      <c r="E35">
        <v>75</v>
      </c>
      <c r="F35">
        <v>49</v>
      </c>
      <c r="G35">
        <v>16</v>
      </c>
      <c r="H35">
        <v>1</v>
      </c>
      <c r="I35">
        <v>9</v>
      </c>
      <c r="J35">
        <v>35</v>
      </c>
      <c r="K35">
        <v>18</v>
      </c>
      <c r="L35">
        <v>34</v>
      </c>
      <c r="M35">
        <v>2</v>
      </c>
      <c r="N35">
        <v>1</v>
      </c>
      <c r="O35">
        <v>4</v>
      </c>
      <c r="P35">
        <v>4</v>
      </c>
      <c r="Q35">
        <v>0.31</v>
      </c>
      <c r="R35">
        <v>0.36199999999999999</v>
      </c>
      <c r="S35">
        <v>0.496</v>
      </c>
      <c r="T35">
        <f>(D35*'Points System'!$B$2)+(E35*'Points System'!$B$17)+(F35*'Points System'!$B$4)+(G35*'Points System'!$B$5)+(H35*'Points System'!$B$6)+(I35*'Points System'!$B$7)+(J35*'Points System'!$B$3)+(K35*'Points System'!$B$8)+(L35*'Points System'!$B$9)+(M35*'Points System'!$B$11)+(N35*'Points System'!$B$12)+(O35*'Points System'!$B$10)+(P35*'Points System'!$B$13)</f>
        <v>195</v>
      </c>
      <c r="U35">
        <f>T35/(C35+K35+O35+P35)</f>
        <v>0.72761194029850751</v>
      </c>
      <c r="V35">
        <v>0.41761194029850801</v>
      </c>
      <c r="W35">
        <f>T35*(((U35*'Points System'!$B$23)+(V35*'Points System'!$B$24))/100)</f>
        <v>123.74932835820898</v>
      </c>
    </row>
    <row r="36" spans="1:23">
      <c r="A36" t="s">
        <v>81</v>
      </c>
      <c r="B36" t="s">
        <v>4</v>
      </c>
      <c r="C36">
        <v>251</v>
      </c>
      <c r="D36">
        <v>33</v>
      </c>
      <c r="E36">
        <v>69</v>
      </c>
      <c r="F36">
        <v>45</v>
      </c>
      <c r="G36">
        <v>14</v>
      </c>
      <c r="H36">
        <v>0</v>
      </c>
      <c r="I36">
        <v>10</v>
      </c>
      <c r="J36">
        <v>43</v>
      </c>
      <c r="K36">
        <v>17</v>
      </c>
      <c r="L36">
        <v>28</v>
      </c>
      <c r="M36">
        <v>0</v>
      </c>
      <c r="N36">
        <v>0</v>
      </c>
      <c r="O36">
        <v>4</v>
      </c>
      <c r="P36">
        <v>3</v>
      </c>
      <c r="Q36">
        <v>0.27500000000000002</v>
      </c>
      <c r="R36">
        <v>0.32700000000000001</v>
      </c>
      <c r="S36">
        <v>0.45</v>
      </c>
      <c r="T36">
        <f>(D36*'Points System'!$B$2)+(E36*'Points System'!$B$17)+(F36*'Points System'!$B$4)+(G36*'Points System'!$B$5)+(H36*'Points System'!$B$6)+(I36*'Points System'!$B$7)+(J36*'Points System'!$B$3)+(K36*'Points System'!$B$8)+(L36*'Points System'!$B$9)+(M36*'Points System'!$B$11)+(N36*'Points System'!$B$12)+(O36*'Points System'!$B$10)+(P36*'Points System'!$B$13)</f>
        <v>185</v>
      </c>
      <c r="U36">
        <f>T36/(C36+K36+O36+P36)</f>
        <v>0.67272727272727273</v>
      </c>
      <c r="V36">
        <v>0.65299332939289012</v>
      </c>
      <c r="W36">
        <f>T36*(((U36*'Points System'!$B$23)+(V36*'Points System'!$B$24))/100)</f>
        <v>123.35931159948723</v>
      </c>
    </row>
    <row r="37" spans="1:23">
      <c r="A37" t="s">
        <v>105</v>
      </c>
      <c r="B37" t="s">
        <v>2</v>
      </c>
      <c r="C37">
        <v>238</v>
      </c>
      <c r="D37">
        <v>40</v>
      </c>
      <c r="E37">
        <v>66</v>
      </c>
      <c r="F37">
        <v>41</v>
      </c>
      <c r="G37">
        <v>16</v>
      </c>
      <c r="H37">
        <v>1</v>
      </c>
      <c r="I37">
        <v>8</v>
      </c>
      <c r="J37">
        <v>34</v>
      </c>
      <c r="K37">
        <v>23</v>
      </c>
      <c r="L37">
        <v>33</v>
      </c>
      <c r="M37">
        <v>4</v>
      </c>
      <c r="N37">
        <v>0</v>
      </c>
      <c r="O37">
        <v>1</v>
      </c>
      <c r="P37">
        <v>3</v>
      </c>
      <c r="Q37">
        <v>0.27700000000000002</v>
      </c>
      <c r="R37">
        <v>0.34</v>
      </c>
      <c r="S37">
        <v>0.45400000000000001</v>
      </c>
      <c r="T37">
        <f>(D37*'Points System'!$B$2)+(E37*'Points System'!$B$17)+(F37*'Points System'!$B$4)+(G37*'Points System'!$B$5)+(H37*'Points System'!$B$6)+(I37*'Points System'!$B$7)+(J37*'Points System'!$B$3)+(K37*'Points System'!$B$8)+(L37*'Points System'!$B$9)+(M37*'Points System'!$B$11)+(N37*'Points System'!$B$12)+(O37*'Points System'!$B$10)+(P37*'Points System'!$B$13)</f>
        <v>180</v>
      </c>
      <c r="U37">
        <f>T37/(C37+K37+O37+P37)</f>
        <v>0.67924528301886788</v>
      </c>
      <c r="V37">
        <v>0.68740339359836056</v>
      </c>
      <c r="W37">
        <f>T37*(((U37*'Points System'!$B$23)+(V37*'Points System'!$B$24))/100)</f>
        <v>122.70468891468882</v>
      </c>
    </row>
    <row r="38" spans="1:23">
      <c r="A38" t="s">
        <v>40</v>
      </c>
      <c r="B38" t="s">
        <v>515</v>
      </c>
      <c r="C38">
        <v>229</v>
      </c>
      <c r="D38">
        <v>40</v>
      </c>
      <c r="E38">
        <v>68</v>
      </c>
      <c r="F38">
        <v>44</v>
      </c>
      <c r="G38">
        <v>12</v>
      </c>
      <c r="H38">
        <v>2</v>
      </c>
      <c r="I38">
        <v>10</v>
      </c>
      <c r="J38">
        <v>35</v>
      </c>
      <c r="K38">
        <v>21</v>
      </c>
      <c r="L38">
        <v>36</v>
      </c>
      <c r="M38">
        <v>6</v>
      </c>
      <c r="N38">
        <v>3</v>
      </c>
      <c r="O38">
        <v>2</v>
      </c>
      <c r="P38">
        <v>2</v>
      </c>
      <c r="Q38">
        <v>0.29699999999999999</v>
      </c>
      <c r="R38">
        <v>0.35799999999999998</v>
      </c>
      <c r="S38">
        <v>0.498</v>
      </c>
      <c r="T38">
        <f>(D38*'Points System'!$B$2)+(E38*'Points System'!$B$17)+(F38*'Points System'!$B$4)+(G38*'Points System'!$B$5)+(H38*'Points System'!$B$6)+(I38*'Points System'!$B$7)+(J38*'Points System'!$B$3)+(K38*'Points System'!$B$8)+(L38*'Points System'!$B$9)+(M38*'Points System'!$B$11)+(N38*'Points System'!$B$12)+(O38*'Points System'!$B$10)+(P38*'Points System'!$B$13)</f>
        <v>181</v>
      </c>
      <c r="U38">
        <f>T38/(C38+K38+O38+P38)</f>
        <v>0.71259842519685035</v>
      </c>
      <c r="V38">
        <v>0.57212556672889581</v>
      </c>
      <c r="W38">
        <f>T38*(((U38*'Points System'!$B$23)+(V38*'Points System'!$B$24))/100)</f>
        <v>121.35263874581999</v>
      </c>
    </row>
    <row r="39" spans="1:23">
      <c r="A39" t="s">
        <v>216</v>
      </c>
      <c r="B39" t="s">
        <v>520</v>
      </c>
      <c r="C39">
        <v>212</v>
      </c>
      <c r="D39">
        <v>30</v>
      </c>
      <c r="E39">
        <v>70</v>
      </c>
      <c r="F39">
        <v>46</v>
      </c>
      <c r="G39">
        <v>12</v>
      </c>
      <c r="H39">
        <v>0</v>
      </c>
      <c r="I39">
        <v>12</v>
      </c>
      <c r="J39">
        <v>39</v>
      </c>
      <c r="K39">
        <v>15</v>
      </c>
      <c r="L39">
        <v>29</v>
      </c>
      <c r="M39">
        <v>0</v>
      </c>
      <c r="N39">
        <v>0</v>
      </c>
      <c r="O39">
        <v>1</v>
      </c>
      <c r="P39">
        <v>1</v>
      </c>
      <c r="Q39">
        <v>0.33</v>
      </c>
      <c r="R39">
        <v>0.376</v>
      </c>
      <c r="S39">
        <v>0.55700000000000005</v>
      </c>
      <c r="T39">
        <f>(D39*'Points System'!$B$2)+(E39*'Points System'!$B$17)+(F39*'Points System'!$B$4)+(G39*'Points System'!$B$5)+(H39*'Points System'!$B$6)+(I39*'Points System'!$B$7)+(J39*'Points System'!$B$3)+(K39*'Points System'!$B$8)+(L39*'Points System'!$B$9)+(M39*'Points System'!$B$11)+(N39*'Points System'!$B$12)+(O39*'Points System'!$B$10)+(P39*'Points System'!$B$13)</f>
        <v>175</v>
      </c>
      <c r="U39">
        <f>T39/(C39+K39+O39+P39)</f>
        <v>0.76419213973799127</v>
      </c>
      <c r="V39">
        <v>0.49513241200898628</v>
      </c>
      <c r="W39">
        <f>T39*(((U39*'Points System'!$B$23)+(V39*'Points System'!$B$24))/100)</f>
        <v>119.6079887483757</v>
      </c>
    </row>
    <row r="40" spans="1:23">
      <c r="A40" t="s">
        <v>41</v>
      </c>
      <c r="B40" t="s">
        <v>518</v>
      </c>
      <c r="C40">
        <v>272</v>
      </c>
      <c r="D40">
        <v>48</v>
      </c>
      <c r="E40">
        <v>85</v>
      </c>
      <c r="F40">
        <v>53</v>
      </c>
      <c r="G40">
        <v>15</v>
      </c>
      <c r="H40">
        <v>2</v>
      </c>
      <c r="I40">
        <v>15</v>
      </c>
      <c r="J40">
        <v>38</v>
      </c>
      <c r="K40">
        <v>19</v>
      </c>
      <c r="L40">
        <v>68</v>
      </c>
      <c r="M40">
        <v>2</v>
      </c>
      <c r="N40">
        <v>1</v>
      </c>
      <c r="O40">
        <v>0</v>
      </c>
      <c r="P40">
        <v>0</v>
      </c>
      <c r="Q40">
        <v>0.312</v>
      </c>
      <c r="R40">
        <v>0.35699999999999998</v>
      </c>
      <c r="S40">
        <v>0.54800000000000004</v>
      </c>
      <c r="T40">
        <f>(D40*'Points System'!$B$2)+(E40*'Points System'!$B$17)+(F40*'Points System'!$B$4)+(G40*'Points System'!$B$5)+(H40*'Points System'!$B$6)+(I40*'Points System'!$B$7)+(J40*'Points System'!$B$3)+(K40*'Points System'!$B$8)+(L40*'Points System'!$B$9)+(M40*'Points System'!$B$11)+(N40*'Points System'!$B$12)+(O40*'Points System'!$B$10)+(P40*'Points System'!$B$13)</f>
        <v>187</v>
      </c>
      <c r="U40">
        <f>T40/(C40+K40+O40+P40)</f>
        <v>0.6426116838487973</v>
      </c>
      <c r="V40">
        <v>0.62451707406390178</v>
      </c>
      <c r="W40">
        <f>T40*(((U40*'Points System'!$B$23)+(V40*'Points System'!$B$24))/100)</f>
        <v>119.15327727079246</v>
      </c>
    </row>
    <row r="41" spans="1:23">
      <c r="A41" t="s">
        <v>22</v>
      </c>
      <c r="B41" t="s">
        <v>2</v>
      </c>
      <c r="C41">
        <v>269</v>
      </c>
      <c r="D41">
        <v>39</v>
      </c>
      <c r="E41">
        <v>82</v>
      </c>
      <c r="F41">
        <v>55</v>
      </c>
      <c r="G41">
        <v>14</v>
      </c>
      <c r="H41">
        <v>1</v>
      </c>
      <c r="I41">
        <v>12</v>
      </c>
      <c r="J41">
        <v>44</v>
      </c>
      <c r="K41">
        <v>25</v>
      </c>
      <c r="L41">
        <v>58</v>
      </c>
      <c r="M41">
        <v>4</v>
      </c>
      <c r="N41">
        <v>1</v>
      </c>
      <c r="O41">
        <v>1</v>
      </c>
      <c r="P41">
        <v>2</v>
      </c>
      <c r="Q41">
        <v>0.30499999999999999</v>
      </c>
      <c r="R41">
        <v>0.36399999999999999</v>
      </c>
      <c r="S41">
        <v>0.498</v>
      </c>
      <c r="T41">
        <f>(D41*'Points System'!$B$2)+(E41*'Points System'!$B$17)+(F41*'Points System'!$B$4)+(G41*'Points System'!$B$5)+(H41*'Points System'!$B$6)+(I41*'Points System'!$B$7)+(J41*'Points System'!$B$3)+(K41*'Points System'!$B$8)+(L41*'Points System'!$B$9)+(M41*'Points System'!$B$11)+(N41*'Points System'!$B$12)+(O41*'Points System'!$B$10)+(P41*'Points System'!$B$13)</f>
        <v>190</v>
      </c>
      <c r="U41">
        <f>T41/(C41+K41+O41+P41)</f>
        <v>0.63973063973063971</v>
      </c>
      <c r="V41">
        <v>0.59359746434231364</v>
      </c>
      <c r="W41">
        <f>T41*(((U41*'Points System'!$B$23)+(V41*'Points System'!$B$24))/100)</f>
        <v>118.91923055168698</v>
      </c>
    </row>
    <row r="42" spans="1:23">
      <c r="A42" t="s">
        <v>16</v>
      </c>
      <c r="B42" t="s">
        <v>516</v>
      </c>
      <c r="C42">
        <v>247</v>
      </c>
      <c r="D42">
        <v>27</v>
      </c>
      <c r="E42">
        <v>80</v>
      </c>
      <c r="F42">
        <v>55</v>
      </c>
      <c r="G42">
        <v>13</v>
      </c>
      <c r="H42">
        <v>0</v>
      </c>
      <c r="I42">
        <v>12</v>
      </c>
      <c r="J42">
        <v>38</v>
      </c>
      <c r="K42">
        <v>18</v>
      </c>
      <c r="L42">
        <v>37</v>
      </c>
      <c r="M42">
        <v>0</v>
      </c>
      <c r="N42">
        <v>0</v>
      </c>
      <c r="O42">
        <v>2</v>
      </c>
      <c r="P42">
        <v>2</v>
      </c>
      <c r="Q42">
        <v>0.32400000000000001</v>
      </c>
      <c r="R42">
        <v>0.372</v>
      </c>
      <c r="S42">
        <v>0.52200000000000002</v>
      </c>
      <c r="T42">
        <f>(D42*'Points System'!$B$2)+(E42*'Points System'!$B$17)+(F42*'Points System'!$B$4)+(G42*'Points System'!$B$5)+(H42*'Points System'!$B$6)+(I42*'Points System'!$B$7)+(J42*'Points System'!$B$3)+(K42*'Points System'!$B$8)+(L42*'Points System'!$B$9)+(M42*'Points System'!$B$11)+(N42*'Points System'!$B$12)+(O42*'Points System'!$B$10)+(P42*'Points System'!$B$13)</f>
        <v>179</v>
      </c>
      <c r="U42">
        <f>T42/(C42+K42+O42+P42)</f>
        <v>0.66542750929368033</v>
      </c>
      <c r="V42">
        <v>0.65827211010880671</v>
      </c>
      <c r="W42">
        <f>T42*(((U42*'Points System'!$B$23)+(V42*'Points System'!$B$24))/100)</f>
        <v>118.72727922734107</v>
      </c>
    </row>
    <row r="43" spans="1:23">
      <c r="A43" t="s">
        <v>14</v>
      </c>
      <c r="B43" t="s">
        <v>518</v>
      </c>
      <c r="C43">
        <v>231</v>
      </c>
      <c r="D43">
        <v>30</v>
      </c>
      <c r="E43">
        <v>74</v>
      </c>
      <c r="F43">
        <v>48</v>
      </c>
      <c r="G43">
        <v>14</v>
      </c>
      <c r="H43">
        <v>0</v>
      </c>
      <c r="I43">
        <v>12</v>
      </c>
      <c r="J43">
        <v>38</v>
      </c>
      <c r="K43">
        <v>21</v>
      </c>
      <c r="L43">
        <v>42</v>
      </c>
      <c r="M43">
        <v>6</v>
      </c>
      <c r="N43">
        <v>3</v>
      </c>
      <c r="O43">
        <v>1</v>
      </c>
      <c r="P43">
        <v>1</v>
      </c>
      <c r="Q43">
        <v>0.32</v>
      </c>
      <c r="R43">
        <v>0.378</v>
      </c>
      <c r="S43">
        <v>0.53700000000000003</v>
      </c>
      <c r="T43">
        <f>(D43*'Points System'!$B$2)+(E43*'Points System'!$B$17)+(F43*'Points System'!$B$4)+(G43*'Points System'!$B$5)+(H43*'Points System'!$B$6)+(I43*'Points System'!$B$7)+(J43*'Points System'!$B$3)+(K43*'Points System'!$B$8)+(L43*'Points System'!$B$9)+(M43*'Points System'!$B$11)+(N43*'Points System'!$B$12)+(O43*'Points System'!$B$10)+(P43*'Points System'!$B$13)</f>
        <v>176</v>
      </c>
      <c r="U43">
        <f>T43/(C43+K43+O43+P43)</f>
        <v>0.69291338582677164</v>
      </c>
      <c r="V43">
        <v>0.62124616255338116</v>
      </c>
      <c r="W43">
        <f>T43*(((U43*'Points System'!$B$23)+(V43*'Points System'!$B$24))/100)</f>
        <v>118.16872651667678</v>
      </c>
    </row>
    <row r="44" spans="1:23">
      <c r="A44" t="s">
        <v>32</v>
      </c>
      <c r="B44" t="s">
        <v>3</v>
      </c>
      <c r="C44">
        <v>284</v>
      </c>
      <c r="D44">
        <v>46</v>
      </c>
      <c r="E44">
        <v>87</v>
      </c>
      <c r="F44">
        <v>60</v>
      </c>
      <c r="G44">
        <v>19</v>
      </c>
      <c r="H44">
        <v>1</v>
      </c>
      <c r="I44">
        <v>7</v>
      </c>
      <c r="J44">
        <v>28</v>
      </c>
      <c r="K44">
        <v>26</v>
      </c>
      <c r="L44">
        <v>40</v>
      </c>
      <c r="M44">
        <v>4</v>
      </c>
      <c r="N44">
        <v>1</v>
      </c>
      <c r="O44">
        <v>0</v>
      </c>
      <c r="P44">
        <v>1</v>
      </c>
      <c r="Q44">
        <v>0.30599999999999999</v>
      </c>
      <c r="R44">
        <v>0.36299999999999999</v>
      </c>
      <c r="S44">
        <v>0.45400000000000001</v>
      </c>
      <c r="T44">
        <f>(D44*'Points System'!$B$2)+(E44*'Points System'!$B$17)+(F44*'Points System'!$B$4)+(G44*'Points System'!$B$5)+(H44*'Points System'!$B$6)+(I44*'Points System'!$B$7)+(J44*'Points System'!$B$3)+(K44*'Points System'!$B$8)+(L44*'Points System'!$B$9)+(M44*'Points System'!$B$11)+(N44*'Points System'!$B$12)+(O44*'Points System'!$B$10)+(P44*'Points System'!$B$13)</f>
        <v>193</v>
      </c>
      <c r="U44">
        <f>T44/(C44+K44+O44+P44)</f>
        <v>0.62057877813504825</v>
      </c>
      <c r="V44">
        <v>0.58758828101240168</v>
      </c>
      <c r="W44">
        <f>T44*(((U44*'Points System'!$B$23)+(V44*'Points System'!$B$24))/100)</f>
        <v>117.86155439666308</v>
      </c>
    </row>
    <row r="45" spans="1:23">
      <c r="A45" t="s">
        <v>74</v>
      </c>
      <c r="B45" t="s">
        <v>2</v>
      </c>
      <c r="C45">
        <v>283</v>
      </c>
      <c r="D45">
        <v>40</v>
      </c>
      <c r="E45">
        <v>80</v>
      </c>
      <c r="F45">
        <v>45</v>
      </c>
      <c r="G45">
        <v>13</v>
      </c>
      <c r="H45">
        <v>1</v>
      </c>
      <c r="I45">
        <v>21</v>
      </c>
      <c r="J45">
        <v>52</v>
      </c>
      <c r="K45">
        <v>19</v>
      </c>
      <c r="L45">
        <v>81</v>
      </c>
      <c r="M45">
        <v>1</v>
      </c>
      <c r="N45">
        <v>0</v>
      </c>
      <c r="O45">
        <v>2</v>
      </c>
      <c r="P45">
        <v>0</v>
      </c>
      <c r="Q45">
        <v>0.28299999999999997</v>
      </c>
      <c r="R45">
        <v>0.33200000000000002</v>
      </c>
      <c r="S45">
        <v>0.55800000000000005</v>
      </c>
      <c r="T45">
        <f>(D45*'Points System'!$B$2)+(E45*'Points System'!$B$17)+(F45*'Points System'!$B$4)+(G45*'Points System'!$B$5)+(H45*'Points System'!$B$6)+(I45*'Points System'!$B$7)+(J45*'Points System'!$B$3)+(K45*'Points System'!$B$8)+(L45*'Points System'!$B$9)+(M45*'Points System'!$B$11)+(N45*'Points System'!$B$12)+(O45*'Points System'!$B$10)+(P45*'Points System'!$B$13)</f>
        <v>191</v>
      </c>
      <c r="U45">
        <f>T45/(C45+K45+O45+P45)</f>
        <v>0.62828947368421051</v>
      </c>
      <c r="V45">
        <v>0.52398523985239853</v>
      </c>
      <c r="W45">
        <f>T45*(((U45*'Points System'!$B$23)+(V45*'Points System'!$B$24))/100)</f>
        <v>114.02665687512139</v>
      </c>
    </row>
    <row r="46" spans="1:23">
      <c r="A46" t="s">
        <v>31</v>
      </c>
      <c r="B46" t="s">
        <v>3</v>
      </c>
      <c r="C46">
        <v>242</v>
      </c>
      <c r="D46">
        <v>43</v>
      </c>
      <c r="E46">
        <v>77</v>
      </c>
      <c r="F46">
        <v>50</v>
      </c>
      <c r="G46">
        <v>18</v>
      </c>
      <c r="H46">
        <v>5</v>
      </c>
      <c r="I46">
        <v>4</v>
      </c>
      <c r="J46">
        <v>25</v>
      </c>
      <c r="K46">
        <v>25</v>
      </c>
      <c r="L46">
        <v>34</v>
      </c>
      <c r="M46">
        <v>7</v>
      </c>
      <c r="N46">
        <v>4</v>
      </c>
      <c r="O46">
        <v>2</v>
      </c>
      <c r="P46">
        <v>3</v>
      </c>
      <c r="Q46">
        <v>0.318</v>
      </c>
      <c r="R46">
        <v>0.38200000000000001</v>
      </c>
      <c r="S46">
        <v>0.48299999999999998</v>
      </c>
      <c r="T46">
        <f>(D46*'Points System'!$B$2)+(E46*'Points System'!$B$17)+(F46*'Points System'!$B$4)+(G46*'Points System'!$B$5)+(H46*'Points System'!$B$6)+(I46*'Points System'!$B$7)+(J46*'Points System'!$B$3)+(K46*'Points System'!$B$8)+(L46*'Points System'!$B$9)+(M46*'Points System'!$B$11)+(N46*'Points System'!$B$12)+(O46*'Points System'!$B$10)+(P46*'Points System'!$B$13)</f>
        <v>184</v>
      </c>
      <c r="U46">
        <f>T46/(C46+K46+O46+P46)</f>
        <v>0.67647058823529416</v>
      </c>
      <c r="V46">
        <v>0.48316541806596053</v>
      </c>
      <c r="W46">
        <f>T46*(((U46*'Points System'!$B$23)+(V46*'Points System'!$B$24))/100)</f>
        <v>113.80014284194691</v>
      </c>
    </row>
    <row r="47" spans="1:23">
      <c r="A47" t="s">
        <v>58</v>
      </c>
      <c r="B47" t="s">
        <v>518</v>
      </c>
      <c r="C47">
        <v>266</v>
      </c>
      <c r="D47">
        <v>41</v>
      </c>
      <c r="E47">
        <v>75</v>
      </c>
      <c r="F47">
        <v>48</v>
      </c>
      <c r="G47">
        <v>11</v>
      </c>
      <c r="H47">
        <v>0</v>
      </c>
      <c r="I47">
        <v>16</v>
      </c>
      <c r="J47">
        <v>46</v>
      </c>
      <c r="K47">
        <v>31</v>
      </c>
      <c r="L47">
        <v>74</v>
      </c>
      <c r="M47">
        <v>0</v>
      </c>
      <c r="N47">
        <v>0</v>
      </c>
      <c r="O47">
        <v>6</v>
      </c>
      <c r="P47">
        <v>3</v>
      </c>
      <c r="Q47">
        <v>0.28199999999999997</v>
      </c>
      <c r="R47">
        <v>0.36599999999999999</v>
      </c>
      <c r="S47">
        <v>0.504</v>
      </c>
      <c r="T47">
        <f>(D47*'Points System'!$B$2)+(E47*'Points System'!$B$17)+(F47*'Points System'!$B$4)+(G47*'Points System'!$B$5)+(H47*'Points System'!$B$6)+(I47*'Points System'!$B$7)+(J47*'Points System'!$B$3)+(K47*'Points System'!$B$8)+(L47*'Points System'!$B$9)+(M47*'Points System'!$B$11)+(N47*'Points System'!$B$12)+(O47*'Points System'!$B$10)+(P47*'Points System'!$B$13)</f>
        <v>187</v>
      </c>
      <c r="U47">
        <f>T47/(C47+K47+O47+P47)</f>
        <v>0.61111111111111116</v>
      </c>
      <c r="V47">
        <v>0.5817284995686075</v>
      </c>
      <c r="W47">
        <f>T47*(((U47*'Points System'!$B$23)+(V47*'Points System'!$B$24))/100)</f>
        <v>112.62941327024333</v>
      </c>
    </row>
    <row r="48" spans="1:23">
      <c r="A48" t="s">
        <v>138</v>
      </c>
      <c r="B48" t="s">
        <v>3</v>
      </c>
      <c r="C48">
        <v>259</v>
      </c>
      <c r="D48">
        <v>42</v>
      </c>
      <c r="E48">
        <v>67</v>
      </c>
      <c r="F48">
        <v>46</v>
      </c>
      <c r="G48">
        <v>10</v>
      </c>
      <c r="H48">
        <v>4</v>
      </c>
      <c r="I48">
        <v>7</v>
      </c>
      <c r="J48">
        <v>33</v>
      </c>
      <c r="K48">
        <v>24</v>
      </c>
      <c r="L48">
        <v>30</v>
      </c>
      <c r="M48">
        <v>5</v>
      </c>
      <c r="N48">
        <v>0</v>
      </c>
      <c r="O48">
        <v>1</v>
      </c>
      <c r="P48">
        <v>2</v>
      </c>
      <c r="Q48">
        <v>0.25900000000000001</v>
      </c>
      <c r="R48">
        <v>0.32200000000000001</v>
      </c>
      <c r="S48">
        <v>0.40899999999999997</v>
      </c>
      <c r="T48">
        <f>(D48*'Points System'!$B$2)+(E48*'Points System'!$B$17)+(F48*'Points System'!$B$4)+(G48*'Points System'!$B$5)+(H48*'Points System'!$B$6)+(I48*'Points System'!$B$7)+(J48*'Points System'!$B$3)+(K48*'Points System'!$B$8)+(L48*'Points System'!$B$9)+(M48*'Points System'!$B$11)+(N48*'Points System'!$B$12)+(O48*'Points System'!$B$10)+(P48*'Points System'!$B$13)</f>
        <v>183</v>
      </c>
      <c r="U48">
        <f>T48/(C48+K48+O48+P48)</f>
        <v>0.6398601398601399</v>
      </c>
      <c r="V48">
        <v>0.54221540522910383</v>
      </c>
      <c r="W48">
        <f>T48*(((U48*'Points System'!$B$23)+(V48*'Points System'!$B$24))/100)</f>
        <v>111.73370966316172</v>
      </c>
    </row>
    <row r="49" spans="1:23">
      <c r="A49" t="s">
        <v>30</v>
      </c>
      <c r="B49" t="s">
        <v>519</v>
      </c>
      <c r="C49">
        <v>255</v>
      </c>
      <c r="D49">
        <v>42</v>
      </c>
      <c r="E49">
        <v>76</v>
      </c>
      <c r="F49">
        <v>49</v>
      </c>
      <c r="G49">
        <v>18</v>
      </c>
      <c r="H49">
        <v>1</v>
      </c>
      <c r="I49">
        <v>8</v>
      </c>
      <c r="J49">
        <v>38</v>
      </c>
      <c r="K49">
        <v>29</v>
      </c>
      <c r="L49">
        <v>48</v>
      </c>
      <c r="M49">
        <v>3</v>
      </c>
      <c r="N49">
        <v>5</v>
      </c>
      <c r="O49">
        <v>5</v>
      </c>
      <c r="P49">
        <v>0</v>
      </c>
      <c r="Q49">
        <v>0.29799999999999999</v>
      </c>
      <c r="R49">
        <v>0.38100000000000001</v>
      </c>
      <c r="S49">
        <v>0.47099999999999997</v>
      </c>
      <c r="T49">
        <f>(D49*'Points System'!$B$2)+(E49*'Points System'!$B$17)+(F49*'Points System'!$B$4)+(G49*'Points System'!$B$5)+(H49*'Points System'!$B$6)+(I49*'Points System'!$B$7)+(J49*'Points System'!$B$3)+(K49*'Points System'!$B$8)+(L49*'Points System'!$B$9)+(M49*'Points System'!$B$11)+(N49*'Points System'!$B$12)+(O49*'Points System'!$B$10)+(P49*'Points System'!$B$13)</f>
        <v>184</v>
      </c>
      <c r="U49">
        <f>T49/(C49+K49+O49+P49)</f>
        <v>0.63667820069204151</v>
      </c>
      <c r="V49">
        <v>0.53684088449049028</v>
      </c>
      <c r="W49">
        <f>T49*(((U49*'Points System'!$B$23)+(V49*'Points System'!$B$24))/100)</f>
        <v>111.63776907301001</v>
      </c>
    </row>
    <row r="50" spans="1:23">
      <c r="A50" t="s">
        <v>118</v>
      </c>
      <c r="B50" t="s">
        <v>519</v>
      </c>
      <c r="C50">
        <v>236</v>
      </c>
      <c r="D50">
        <v>39</v>
      </c>
      <c r="E50">
        <v>61</v>
      </c>
      <c r="F50">
        <v>24</v>
      </c>
      <c r="G50">
        <v>16</v>
      </c>
      <c r="H50">
        <v>1</v>
      </c>
      <c r="I50">
        <v>20</v>
      </c>
      <c r="J50">
        <v>49</v>
      </c>
      <c r="K50">
        <v>11</v>
      </c>
      <c r="L50">
        <v>68</v>
      </c>
      <c r="M50">
        <v>2</v>
      </c>
      <c r="N50">
        <v>3</v>
      </c>
      <c r="O50">
        <v>2</v>
      </c>
      <c r="P50">
        <v>3</v>
      </c>
      <c r="Q50">
        <v>0.25900000000000001</v>
      </c>
      <c r="R50">
        <v>0.29399999999999998</v>
      </c>
      <c r="S50">
        <v>0.58899999999999997</v>
      </c>
      <c r="T50">
        <f>(D50*'Points System'!$B$2)+(E50*'Points System'!$B$17)+(F50*'Points System'!$B$4)+(G50*'Points System'!$B$5)+(H50*'Points System'!$B$6)+(I50*'Points System'!$B$7)+(J50*'Points System'!$B$3)+(K50*'Points System'!$B$8)+(L50*'Points System'!$B$9)+(M50*'Points System'!$B$11)+(N50*'Points System'!$B$12)+(O50*'Points System'!$B$10)+(P50*'Points System'!$B$13)</f>
        <v>174</v>
      </c>
      <c r="U50">
        <f>T50/(C50+K50+O50+P50)</f>
        <v>0.69047619047619047</v>
      </c>
      <c r="V50">
        <v>0.51534526854219931</v>
      </c>
      <c r="W50">
        <f>T50*(((U50*'Points System'!$B$23)+(V50*'Points System'!$B$24))/100)</f>
        <v>111.00102301790281</v>
      </c>
    </row>
    <row r="51" spans="1:23">
      <c r="A51" t="s">
        <v>49</v>
      </c>
      <c r="B51" t="s">
        <v>520</v>
      </c>
      <c r="C51">
        <v>243</v>
      </c>
      <c r="D51">
        <v>36</v>
      </c>
      <c r="E51">
        <v>74</v>
      </c>
      <c r="F51">
        <v>47</v>
      </c>
      <c r="G51">
        <v>14</v>
      </c>
      <c r="H51">
        <v>3</v>
      </c>
      <c r="I51">
        <v>10</v>
      </c>
      <c r="J51">
        <v>35</v>
      </c>
      <c r="K51">
        <v>23</v>
      </c>
      <c r="L51">
        <v>48</v>
      </c>
      <c r="M51">
        <v>2</v>
      </c>
      <c r="N51">
        <v>0</v>
      </c>
      <c r="O51">
        <v>1</v>
      </c>
      <c r="P51">
        <v>3</v>
      </c>
      <c r="Q51">
        <v>0.30399999999999999</v>
      </c>
      <c r="R51">
        <v>0.36299999999999999</v>
      </c>
      <c r="S51">
        <v>0.51</v>
      </c>
      <c r="T51">
        <f>(D51*'Points System'!$B$2)+(E51*'Points System'!$B$17)+(F51*'Points System'!$B$4)+(G51*'Points System'!$B$5)+(H51*'Points System'!$B$6)+(I51*'Points System'!$B$7)+(J51*'Points System'!$B$3)+(K51*'Points System'!$B$8)+(L51*'Points System'!$B$9)+(M51*'Points System'!$B$11)+(N51*'Points System'!$B$12)+(O51*'Points System'!$B$10)+(P51*'Points System'!$B$13)</f>
        <v>176</v>
      </c>
      <c r="U51">
        <f>T51/(C51+K51+O51+P51)</f>
        <v>0.6518518518518519</v>
      </c>
      <c r="V51">
        <v>0.57634848246579662</v>
      </c>
      <c r="W51">
        <f>T51*(((U51*'Points System'!$B$23)+(V51*'Points System'!$B$24))/100)</f>
        <v>110.7393480223422</v>
      </c>
    </row>
    <row r="52" spans="1:23">
      <c r="A52" t="s">
        <v>87</v>
      </c>
      <c r="B52" t="s">
        <v>519</v>
      </c>
      <c r="C52">
        <v>258</v>
      </c>
      <c r="D52">
        <v>33</v>
      </c>
      <c r="E52">
        <v>75</v>
      </c>
      <c r="F52">
        <v>50</v>
      </c>
      <c r="G52">
        <v>16</v>
      </c>
      <c r="H52">
        <v>2</v>
      </c>
      <c r="I52">
        <v>7</v>
      </c>
      <c r="J52">
        <v>37</v>
      </c>
      <c r="K52">
        <v>23</v>
      </c>
      <c r="L52">
        <v>32</v>
      </c>
      <c r="M52">
        <v>0</v>
      </c>
      <c r="N52">
        <v>0</v>
      </c>
      <c r="O52">
        <v>0</v>
      </c>
      <c r="P52">
        <v>3</v>
      </c>
      <c r="Q52">
        <v>0.29099999999999998</v>
      </c>
      <c r="R52">
        <v>0.34499999999999997</v>
      </c>
      <c r="S52">
        <v>0.45</v>
      </c>
      <c r="T52">
        <f>(D52*'Points System'!$B$2)+(E52*'Points System'!$B$17)+(F52*'Points System'!$B$4)+(G52*'Points System'!$B$5)+(H52*'Points System'!$B$6)+(I52*'Points System'!$B$7)+(J52*'Points System'!$B$3)+(K52*'Points System'!$B$8)+(L52*'Points System'!$B$9)+(M52*'Points System'!$B$11)+(N52*'Points System'!$B$12)+(O52*'Points System'!$B$10)+(P52*'Points System'!$B$13)</f>
        <v>180</v>
      </c>
      <c r="U52">
        <f>T52/(C52+K52+O52+P52)</f>
        <v>0.63380281690140849</v>
      </c>
      <c r="V52">
        <v>0.56757389718797568</v>
      </c>
      <c r="W52">
        <f>T52*(((U52*'Points System'!$B$23)+(V52*'Points System'!$B$24))/100)</f>
        <v>110.50814537772816</v>
      </c>
    </row>
    <row r="53" spans="1:23">
      <c r="A53" t="s">
        <v>152</v>
      </c>
      <c r="B53" t="s">
        <v>2</v>
      </c>
      <c r="C53">
        <v>265</v>
      </c>
      <c r="D53">
        <v>28</v>
      </c>
      <c r="E53">
        <v>62</v>
      </c>
      <c r="F53">
        <v>43</v>
      </c>
      <c r="G53">
        <v>7</v>
      </c>
      <c r="H53">
        <v>0</v>
      </c>
      <c r="I53">
        <v>12</v>
      </c>
      <c r="J53">
        <v>45</v>
      </c>
      <c r="K53">
        <v>30</v>
      </c>
      <c r="L53">
        <v>36</v>
      </c>
      <c r="M53">
        <v>2</v>
      </c>
      <c r="N53">
        <v>0</v>
      </c>
      <c r="O53">
        <v>1</v>
      </c>
      <c r="P53">
        <v>2</v>
      </c>
      <c r="Q53">
        <v>0.23400000000000001</v>
      </c>
      <c r="R53">
        <v>0.312</v>
      </c>
      <c r="S53">
        <v>0.39600000000000002</v>
      </c>
      <c r="T53">
        <f>(D53*'Points System'!$B$2)+(E53*'Points System'!$B$17)+(F53*'Points System'!$B$4)+(G53*'Points System'!$B$5)+(H53*'Points System'!$B$6)+(I53*'Points System'!$B$7)+(J53*'Points System'!$B$3)+(K53*'Points System'!$B$8)+(L53*'Points System'!$B$9)+(M53*'Points System'!$B$11)+(N53*'Points System'!$B$12)+(O53*'Points System'!$B$10)+(P53*'Points System'!$B$13)</f>
        <v>177</v>
      </c>
      <c r="U53">
        <f>T53/(C53+K53+O53+P53)</f>
        <v>0.59395973154362414</v>
      </c>
      <c r="V53">
        <v>0.69039482045029099</v>
      </c>
      <c r="W53">
        <f>T53*(((U53*'Points System'!$B$23)+(V53*'Points System'!$B$24))/100)</f>
        <v>110.25157570416548</v>
      </c>
    </row>
    <row r="54" spans="1:23">
      <c r="A54" t="s">
        <v>169</v>
      </c>
      <c r="B54" t="s">
        <v>4</v>
      </c>
      <c r="C54">
        <v>259</v>
      </c>
      <c r="D54">
        <v>41</v>
      </c>
      <c r="E54">
        <v>52</v>
      </c>
      <c r="F54">
        <v>26</v>
      </c>
      <c r="G54">
        <v>5</v>
      </c>
      <c r="H54">
        <v>0</v>
      </c>
      <c r="I54">
        <v>21</v>
      </c>
      <c r="J54">
        <v>47</v>
      </c>
      <c r="K54">
        <v>36</v>
      </c>
      <c r="L54">
        <v>70</v>
      </c>
      <c r="M54">
        <v>5</v>
      </c>
      <c r="N54">
        <v>2</v>
      </c>
      <c r="O54">
        <v>4</v>
      </c>
      <c r="P54">
        <v>2</v>
      </c>
      <c r="Q54">
        <v>0.20100000000000001</v>
      </c>
      <c r="R54">
        <v>0.30599999999999999</v>
      </c>
      <c r="S54">
        <v>0.46300000000000002</v>
      </c>
      <c r="T54">
        <f>(D54*'Points System'!$B$2)+(E54*'Points System'!$B$17)+(F54*'Points System'!$B$4)+(G54*'Points System'!$B$5)+(H54*'Points System'!$B$6)+(I54*'Points System'!$B$7)+(J54*'Points System'!$B$3)+(K54*'Points System'!$B$8)+(L54*'Points System'!$B$9)+(M54*'Points System'!$B$11)+(N54*'Points System'!$B$12)+(O54*'Points System'!$B$10)+(P54*'Points System'!$B$13)</f>
        <v>183</v>
      </c>
      <c r="U54">
        <f>T54/(C54+K54+O54+P54)</f>
        <v>0.60797342192691028</v>
      </c>
      <c r="V54">
        <v>0.56927209927082001</v>
      </c>
      <c r="W54">
        <f>T54*(((U54*'Points System'!$B$23)+(V54*'Points System'!$B$24))/100)</f>
        <v>109.13443359880523</v>
      </c>
    </row>
    <row r="55" spans="1:23">
      <c r="A55" t="s">
        <v>77</v>
      </c>
      <c r="B55" t="s">
        <v>4</v>
      </c>
      <c r="C55">
        <v>235</v>
      </c>
      <c r="D55">
        <v>34</v>
      </c>
      <c r="E55">
        <v>65</v>
      </c>
      <c r="F55">
        <v>31</v>
      </c>
      <c r="G55">
        <v>17</v>
      </c>
      <c r="H55">
        <v>3</v>
      </c>
      <c r="I55">
        <v>14</v>
      </c>
      <c r="J55">
        <v>45</v>
      </c>
      <c r="K55">
        <v>28</v>
      </c>
      <c r="L55">
        <v>64</v>
      </c>
      <c r="M55">
        <v>3</v>
      </c>
      <c r="N55">
        <v>1</v>
      </c>
      <c r="O55">
        <v>3</v>
      </c>
      <c r="P55">
        <v>1</v>
      </c>
      <c r="Q55">
        <v>0.27700000000000002</v>
      </c>
      <c r="R55">
        <v>0.36</v>
      </c>
      <c r="S55">
        <v>0.55300000000000005</v>
      </c>
      <c r="T55">
        <f>(D55*'Points System'!$B$2)+(E55*'Points System'!$B$17)+(F55*'Points System'!$B$4)+(G55*'Points System'!$B$5)+(H55*'Points System'!$B$6)+(I55*'Points System'!$B$7)+(J55*'Points System'!$B$3)+(K55*'Points System'!$B$8)+(L55*'Points System'!$B$9)+(M55*'Points System'!$B$11)+(N55*'Points System'!$B$12)+(O55*'Points System'!$B$10)+(P55*'Points System'!$B$13)</f>
        <v>179</v>
      </c>
      <c r="U55">
        <f>T55/(C55+K55+O55+P55)</f>
        <v>0.67041198501872656</v>
      </c>
      <c r="V55">
        <v>0.44877558141921708</v>
      </c>
      <c r="W55">
        <f>T55*(((U55*'Points System'!$B$23)+(V55*'Points System'!$B$24))/100)</f>
        <v>108.10187044505841</v>
      </c>
    </row>
    <row r="56" spans="1:23">
      <c r="A56" t="s">
        <v>95</v>
      </c>
      <c r="B56" t="s">
        <v>4</v>
      </c>
      <c r="C56">
        <v>271</v>
      </c>
      <c r="D56">
        <v>40</v>
      </c>
      <c r="E56">
        <v>74</v>
      </c>
      <c r="F56">
        <v>38</v>
      </c>
      <c r="G56">
        <v>18</v>
      </c>
      <c r="H56">
        <v>0</v>
      </c>
      <c r="I56">
        <v>18</v>
      </c>
      <c r="J56">
        <v>43</v>
      </c>
      <c r="K56">
        <v>22</v>
      </c>
      <c r="L56">
        <v>70</v>
      </c>
      <c r="M56">
        <v>0</v>
      </c>
      <c r="N56">
        <v>2</v>
      </c>
      <c r="O56">
        <v>1</v>
      </c>
      <c r="P56">
        <v>2</v>
      </c>
      <c r="Q56">
        <v>0.27300000000000002</v>
      </c>
      <c r="R56">
        <v>0.32800000000000001</v>
      </c>
      <c r="S56">
        <v>0.53900000000000003</v>
      </c>
      <c r="T56">
        <f>(D56*'Points System'!$B$2)+(E56*'Points System'!$B$17)+(F56*'Points System'!$B$4)+(G56*'Points System'!$B$5)+(H56*'Points System'!$B$6)+(I56*'Points System'!$B$7)+(J56*'Points System'!$B$3)+(K56*'Points System'!$B$8)+(L56*'Points System'!$B$9)+(M56*'Points System'!$B$11)+(N56*'Points System'!$B$12)+(O56*'Points System'!$B$10)+(P56*'Points System'!$B$13)</f>
        <v>182</v>
      </c>
      <c r="U56">
        <f>T56/(C56+K56+O56+P56)</f>
        <v>0.61486486486486491</v>
      </c>
      <c r="V56">
        <v>0.53672618579406906</v>
      </c>
      <c r="W56">
        <f>T56*(((U56*'Points System'!$B$23)+(V56*'Points System'!$B$24))/100)</f>
        <v>107.63903352813996</v>
      </c>
    </row>
    <row r="57" spans="1:23">
      <c r="A57" t="s">
        <v>107</v>
      </c>
      <c r="B57" t="s">
        <v>519</v>
      </c>
      <c r="C57">
        <v>233</v>
      </c>
      <c r="D57">
        <v>31</v>
      </c>
      <c r="E57">
        <v>59</v>
      </c>
      <c r="F57">
        <v>33</v>
      </c>
      <c r="G57">
        <v>12</v>
      </c>
      <c r="H57">
        <v>1</v>
      </c>
      <c r="I57">
        <v>13</v>
      </c>
      <c r="J57">
        <v>40</v>
      </c>
      <c r="K57">
        <v>23</v>
      </c>
      <c r="L57">
        <v>43</v>
      </c>
      <c r="M57">
        <v>0</v>
      </c>
      <c r="N57">
        <v>0</v>
      </c>
      <c r="O57">
        <v>4</v>
      </c>
      <c r="P57">
        <v>1</v>
      </c>
      <c r="Q57">
        <v>0.253</v>
      </c>
      <c r="R57">
        <v>0.33</v>
      </c>
      <c r="S57">
        <v>0.48099999999999998</v>
      </c>
      <c r="T57">
        <f>(D57*'Points System'!$B$2)+(E57*'Points System'!$B$17)+(F57*'Points System'!$B$4)+(G57*'Points System'!$B$5)+(H57*'Points System'!$B$6)+(I57*'Points System'!$B$7)+(J57*'Points System'!$B$3)+(K57*'Points System'!$B$8)+(L57*'Points System'!$B$9)+(M57*'Points System'!$B$11)+(N57*'Points System'!$B$12)+(O57*'Points System'!$B$10)+(P57*'Points System'!$B$13)</f>
        <v>168</v>
      </c>
      <c r="U57">
        <f>T57/(C57+K57+O57+P57)</f>
        <v>0.64367816091954022</v>
      </c>
      <c r="V57">
        <v>0.61439071566731118</v>
      </c>
      <c r="W57">
        <f>T57*(((U57*'Points System'!$B$23)+(V57*'Points System'!$B$24))/100)</f>
        <v>106.6618437937704</v>
      </c>
    </row>
    <row r="58" spans="1:23">
      <c r="A58" t="s">
        <v>62</v>
      </c>
      <c r="B58" t="s">
        <v>518</v>
      </c>
      <c r="C58">
        <v>267</v>
      </c>
      <c r="D58">
        <v>43</v>
      </c>
      <c r="E58">
        <v>78</v>
      </c>
      <c r="F58">
        <v>54</v>
      </c>
      <c r="G58">
        <v>13</v>
      </c>
      <c r="H58">
        <v>2</v>
      </c>
      <c r="I58">
        <v>9</v>
      </c>
      <c r="J58">
        <v>39</v>
      </c>
      <c r="K58">
        <v>30</v>
      </c>
      <c r="L58">
        <v>57</v>
      </c>
      <c r="M58">
        <v>2</v>
      </c>
      <c r="N58">
        <v>2</v>
      </c>
      <c r="O58">
        <v>4</v>
      </c>
      <c r="P58">
        <v>3</v>
      </c>
      <c r="Q58">
        <v>0.29199999999999998</v>
      </c>
      <c r="R58">
        <v>0.36799999999999999</v>
      </c>
      <c r="S58">
        <v>0.45700000000000002</v>
      </c>
      <c r="T58">
        <f>(D58*'Points System'!$B$2)+(E58*'Points System'!$B$17)+(F58*'Points System'!$B$4)+(G58*'Points System'!$B$5)+(H58*'Points System'!$B$6)+(I58*'Points System'!$B$7)+(J58*'Points System'!$B$3)+(K58*'Points System'!$B$8)+(L58*'Points System'!$B$9)+(M58*'Points System'!$B$11)+(N58*'Points System'!$B$12)+(O58*'Points System'!$B$10)+(P58*'Points System'!$B$13)</f>
        <v>184</v>
      </c>
      <c r="U58">
        <f>T58/(C58+K58+O58+P58)</f>
        <v>0.60526315789473684</v>
      </c>
      <c r="V58">
        <v>0.51520245929199282</v>
      </c>
      <c r="W58">
        <f>T58*(((U58*'Points System'!$B$23)+(V58*'Points System'!$B$24))/100)</f>
        <v>106.3970704897601</v>
      </c>
    </row>
    <row r="59" spans="1:23">
      <c r="A59" t="s">
        <v>64</v>
      </c>
      <c r="B59" t="s">
        <v>518</v>
      </c>
      <c r="C59">
        <v>296</v>
      </c>
      <c r="D59">
        <v>49</v>
      </c>
      <c r="E59">
        <v>77</v>
      </c>
      <c r="F59">
        <v>50</v>
      </c>
      <c r="G59">
        <v>11</v>
      </c>
      <c r="H59">
        <v>1</v>
      </c>
      <c r="I59">
        <v>15</v>
      </c>
      <c r="J59">
        <v>41</v>
      </c>
      <c r="K59">
        <v>37</v>
      </c>
      <c r="L59">
        <v>77</v>
      </c>
      <c r="M59">
        <v>6</v>
      </c>
      <c r="N59">
        <v>6</v>
      </c>
      <c r="O59">
        <v>5</v>
      </c>
      <c r="P59">
        <v>0</v>
      </c>
      <c r="Q59">
        <v>0.26</v>
      </c>
      <c r="R59">
        <v>0.35199999999999998</v>
      </c>
      <c r="S59">
        <v>0.45600000000000002</v>
      </c>
      <c r="T59">
        <f>(D59*'Points System'!$B$2)+(E59*'Points System'!$B$17)+(F59*'Points System'!$B$4)+(G59*'Points System'!$B$5)+(H59*'Points System'!$B$6)+(I59*'Points System'!$B$7)+(J59*'Points System'!$B$3)+(K59*'Points System'!$B$8)+(L59*'Points System'!$B$9)+(M59*'Points System'!$B$11)+(N59*'Points System'!$B$12)+(O59*'Points System'!$B$10)+(P59*'Points System'!$B$13)</f>
        <v>190</v>
      </c>
      <c r="U59">
        <f>T59/(C59+K59+O59+P59)</f>
        <v>0.56213017751479288</v>
      </c>
      <c r="V59">
        <v>0.5501085130215625</v>
      </c>
      <c r="W59">
        <f>T59*(((U59*'Points System'!$B$23)+(V59*'Points System'!$B$24))/100)</f>
        <v>106.11949885169651</v>
      </c>
    </row>
    <row r="60" spans="1:23">
      <c r="A60" t="s">
        <v>47</v>
      </c>
      <c r="B60" t="s">
        <v>517</v>
      </c>
      <c r="C60">
        <v>237</v>
      </c>
      <c r="D60">
        <v>39</v>
      </c>
      <c r="E60">
        <v>67</v>
      </c>
      <c r="F60">
        <v>37</v>
      </c>
      <c r="G60">
        <v>18</v>
      </c>
      <c r="H60">
        <v>1</v>
      </c>
      <c r="I60">
        <v>11</v>
      </c>
      <c r="J60">
        <v>30</v>
      </c>
      <c r="K60">
        <v>14</v>
      </c>
      <c r="L60">
        <v>34</v>
      </c>
      <c r="M60">
        <v>1</v>
      </c>
      <c r="N60">
        <v>1</v>
      </c>
      <c r="O60">
        <v>2</v>
      </c>
      <c r="P60">
        <v>4</v>
      </c>
      <c r="Q60">
        <v>0.28299999999999997</v>
      </c>
      <c r="R60">
        <v>0.32300000000000001</v>
      </c>
      <c r="S60">
        <v>0.50600000000000001</v>
      </c>
      <c r="T60">
        <f>(D60*'Points System'!$B$2)+(E60*'Points System'!$B$17)+(F60*'Points System'!$B$4)+(G60*'Points System'!$B$5)+(H60*'Points System'!$B$6)+(I60*'Points System'!$B$7)+(J60*'Points System'!$B$3)+(K60*'Points System'!$B$8)+(L60*'Points System'!$B$9)+(M60*'Points System'!$B$11)+(N60*'Points System'!$B$12)+(O60*'Points System'!$B$10)+(P60*'Points System'!$B$13)</f>
        <v>175</v>
      </c>
      <c r="U60">
        <f>T60/(C60+K60+O60+P60)</f>
        <v>0.68093385214007784</v>
      </c>
      <c r="V60">
        <v>0.41585668091755501</v>
      </c>
      <c r="W60">
        <f>T60*(((U60*'Points System'!$B$23)+(V60*'Points System'!$B$24))/100)</f>
        <v>105.24687263533119</v>
      </c>
    </row>
    <row r="61" spans="1:23">
      <c r="A61" t="s">
        <v>109</v>
      </c>
      <c r="B61" t="s">
        <v>3</v>
      </c>
      <c r="C61">
        <v>262</v>
      </c>
      <c r="D61">
        <v>46</v>
      </c>
      <c r="E61">
        <v>71</v>
      </c>
      <c r="F61">
        <v>42</v>
      </c>
      <c r="G61">
        <v>15</v>
      </c>
      <c r="H61">
        <v>1</v>
      </c>
      <c r="I61">
        <v>13</v>
      </c>
      <c r="J61">
        <v>34</v>
      </c>
      <c r="K61">
        <v>7</v>
      </c>
      <c r="L61">
        <v>53</v>
      </c>
      <c r="M61">
        <v>6</v>
      </c>
      <c r="N61">
        <v>2</v>
      </c>
      <c r="O61">
        <v>3</v>
      </c>
      <c r="P61">
        <v>2</v>
      </c>
      <c r="Q61">
        <v>0.27100000000000002</v>
      </c>
      <c r="R61">
        <v>0.29599999999999999</v>
      </c>
      <c r="S61">
        <v>0.48499999999999999</v>
      </c>
      <c r="T61">
        <f>(D61*'Points System'!$B$2)+(E61*'Points System'!$B$17)+(F61*'Points System'!$B$4)+(G61*'Points System'!$B$5)+(H61*'Points System'!$B$6)+(I61*'Points System'!$B$7)+(J61*'Points System'!$B$3)+(K61*'Points System'!$B$8)+(L61*'Points System'!$B$9)+(M61*'Points System'!$B$11)+(N61*'Points System'!$B$12)+(O61*'Points System'!$B$10)+(P61*'Points System'!$B$13)</f>
        <v>170</v>
      </c>
      <c r="U61">
        <f>T61/(C61+K61+O61+P61)</f>
        <v>0.62043795620437958</v>
      </c>
      <c r="V61">
        <v>0.58528291862215542</v>
      </c>
      <c r="W61">
        <f>T61*(((U61*'Points System'!$B$23)+(V61*'Points System'!$B$24))/100)</f>
        <v>103.68154563805111</v>
      </c>
    </row>
    <row r="62" spans="1:23">
      <c r="A62" t="s">
        <v>37</v>
      </c>
      <c r="B62" t="s">
        <v>519</v>
      </c>
      <c r="C62">
        <v>238</v>
      </c>
      <c r="D62">
        <v>32</v>
      </c>
      <c r="E62">
        <v>74</v>
      </c>
      <c r="F62">
        <v>47</v>
      </c>
      <c r="G62">
        <v>19</v>
      </c>
      <c r="H62">
        <v>2</v>
      </c>
      <c r="I62">
        <v>6</v>
      </c>
      <c r="J62">
        <v>35</v>
      </c>
      <c r="K62">
        <v>32</v>
      </c>
      <c r="L62">
        <v>51</v>
      </c>
      <c r="M62">
        <v>4</v>
      </c>
      <c r="N62">
        <v>2</v>
      </c>
      <c r="O62">
        <v>3</v>
      </c>
      <c r="P62">
        <v>1</v>
      </c>
      <c r="Q62">
        <v>0.311</v>
      </c>
      <c r="R62">
        <v>0.39800000000000002</v>
      </c>
      <c r="S62">
        <v>0.48299999999999998</v>
      </c>
      <c r="T62">
        <f>(D62*'Points System'!$B$2)+(E62*'Points System'!$B$17)+(F62*'Points System'!$B$4)+(G62*'Points System'!$B$5)+(H62*'Points System'!$B$6)+(I62*'Points System'!$B$7)+(J62*'Points System'!$B$3)+(K62*'Points System'!$B$8)+(L62*'Points System'!$B$9)+(M62*'Points System'!$B$11)+(N62*'Points System'!$B$12)+(O62*'Points System'!$B$10)+(P62*'Points System'!$B$13)</f>
        <v>169</v>
      </c>
      <c r="U62">
        <f>T62/(C62+K62+O62+P62)</f>
        <v>0.61678832116788318</v>
      </c>
      <c r="V62">
        <v>0.53038404654715654</v>
      </c>
      <c r="W62">
        <f>T62*(((U62*'Points System'!$B$23)+(V62*'Points System'!$B$24))/100)</f>
        <v>99.856529554101414</v>
      </c>
    </row>
    <row r="63" spans="1:23">
      <c r="A63" t="s">
        <v>135</v>
      </c>
      <c r="B63" t="s">
        <v>518</v>
      </c>
      <c r="C63">
        <v>252</v>
      </c>
      <c r="D63">
        <v>36</v>
      </c>
      <c r="E63">
        <v>72</v>
      </c>
      <c r="F63">
        <v>39</v>
      </c>
      <c r="G63">
        <v>19</v>
      </c>
      <c r="H63">
        <v>2</v>
      </c>
      <c r="I63">
        <v>12</v>
      </c>
      <c r="J63">
        <v>39</v>
      </c>
      <c r="K63">
        <v>27</v>
      </c>
      <c r="L63">
        <v>69</v>
      </c>
      <c r="M63">
        <v>1</v>
      </c>
      <c r="N63">
        <v>1</v>
      </c>
      <c r="O63">
        <v>3</v>
      </c>
      <c r="P63">
        <v>3</v>
      </c>
      <c r="Q63">
        <v>0.28599999999999998</v>
      </c>
      <c r="R63">
        <v>0.35799999999999998</v>
      </c>
      <c r="S63">
        <v>0.52</v>
      </c>
      <c r="T63">
        <f>(D63*'Points System'!$B$2)+(E63*'Points System'!$B$17)+(F63*'Points System'!$B$4)+(G63*'Points System'!$B$5)+(H63*'Points System'!$B$6)+(I63*'Points System'!$B$7)+(J63*'Points System'!$B$3)+(K63*'Points System'!$B$8)+(L63*'Points System'!$B$9)+(M63*'Points System'!$B$11)+(N63*'Points System'!$B$12)+(O63*'Points System'!$B$10)+(P63*'Points System'!$B$13)</f>
        <v>170</v>
      </c>
      <c r="U63">
        <f>T63/(C63+K63+O63+P63)</f>
        <v>0.59649122807017541</v>
      </c>
      <c r="V63">
        <v>0.5609748250623342</v>
      </c>
      <c r="W63">
        <f>T63*(((U63*'Points System'!$B$23)+(V63*'Points System'!$B$24))/100)</f>
        <v>99.592172218529925</v>
      </c>
    </row>
    <row r="64" spans="1:23">
      <c r="A64" t="s">
        <v>148</v>
      </c>
      <c r="B64" t="s">
        <v>515</v>
      </c>
      <c r="C64">
        <v>267</v>
      </c>
      <c r="D64">
        <v>41</v>
      </c>
      <c r="E64">
        <v>66</v>
      </c>
      <c r="F64">
        <v>42</v>
      </c>
      <c r="G64">
        <v>11</v>
      </c>
      <c r="H64">
        <v>0</v>
      </c>
      <c r="I64">
        <v>13</v>
      </c>
      <c r="J64">
        <v>43</v>
      </c>
      <c r="K64">
        <v>18</v>
      </c>
      <c r="L64">
        <v>54</v>
      </c>
      <c r="M64">
        <v>1</v>
      </c>
      <c r="N64">
        <v>0</v>
      </c>
      <c r="O64">
        <v>1</v>
      </c>
      <c r="P64">
        <v>3</v>
      </c>
      <c r="Q64">
        <v>0.247</v>
      </c>
      <c r="R64">
        <v>0.29399999999999998</v>
      </c>
      <c r="S64">
        <v>0.434</v>
      </c>
      <c r="T64">
        <f>(D64*'Points System'!$B$2)+(E64*'Points System'!$B$17)+(F64*'Points System'!$B$4)+(G64*'Points System'!$B$5)+(H64*'Points System'!$B$6)+(I64*'Points System'!$B$7)+(J64*'Points System'!$B$3)+(K64*'Points System'!$B$8)+(L64*'Points System'!$B$9)+(M64*'Points System'!$B$11)+(N64*'Points System'!$B$12)+(O64*'Points System'!$B$10)+(P64*'Points System'!$B$13)</f>
        <v>169</v>
      </c>
      <c r="U64">
        <f>T64/(C64+K64+O64+P64)</f>
        <v>0.58477508650519028</v>
      </c>
      <c r="V64">
        <v>0.59181796559105682</v>
      </c>
      <c r="W64">
        <f>T64*(((U64*'Points System'!$B$23)+(V64*'Points System'!$B$24))/100)</f>
        <v>99.1840635890306</v>
      </c>
    </row>
    <row r="65" spans="1:23">
      <c r="A65" t="s">
        <v>36</v>
      </c>
      <c r="B65" t="s">
        <v>515</v>
      </c>
      <c r="C65">
        <v>238</v>
      </c>
      <c r="D65">
        <v>41</v>
      </c>
      <c r="E65">
        <v>69</v>
      </c>
      <c r="F65">
        <v>40</v>
      </c>
      <c r="G65">
        <v>19</v>
      </c>
      <c r="H65">
        <v>3</v>
      </c>
      <c r="I65">
        <v>7</v>
      </c>
      <c r="J65">
        <v>28</v>
      </c>
      <c r="K65">
        <v>35</v>
      </c>
      <c r="L65">
        <v>61</v>
      </c>
      <c r="M65">
        <v>6</v>
      </c>
      <c r="N65">
        <v>3</v>
      </c>
      <c r="O65">
        <v>9</v>
      </c>
      <c r="P65">
        <v>2</v>
      </c>
      <c r="Q65">
        <v>0.28999999999999998</v>
      </c>
      <c r="R65">
        <v>0.39800000000000002</v>
      </c>
      <c r="S65">
        <v>0.48299999999999998</v>
      </c>
      <c r="T65">
        <f>(D65*'Points System'!$B$2)+(E65*'Points System'!$B$17)+(F65*'Points System'!$B$4)+(G65*'Points System'!$B$5)+(H65*'Points System'!$B$6)+(I65*'Points System'!$B$7)+(J65*'Points System'!$B$3)+(K65*'Points System'!$B$8)+(L65*'Points System'!$B$9)+(M65*'Points System'!$B$11)+(N65*'Points System'!$B$12)+(O65*'Points System'!$B$10)+(P65*'Points System'!$B$13)</f>
        <v>172</v>
      </c>
      <c r="U65">
        <f>T65/(C65+K65+O65+P65)</f>
        <v>0.60563380281690138</v>
      </c>
      <c r="V65">
        <v>0.49354314547164974</v>
      </c>
      <c r="W65">
        <f>T65*(((U65*'Points System'!$B$23)+(V65*'Points System'!$B$24))/100)</f>
        <v>98.385136165492057</v>
      </c>
    </row>
    <row r="66" spans="1:23">
      <c r="A66" t="s">
        <v>59</v>
      </c>
      <c r="B66" t="s">
        <v>519</v>
      </c>
      <c r="C66">
        <v>237</v>
      </c>
      <c r="D66">
        <v>37</v>
      </c>
      <c r="E66">
        <v>72</v>
      </c>
      <c r="F66">
        <v>37</v>
      </c>
      <c r="G66">
        <v>18</v>
      </c>
      <c r="H66">
        <v>2</v>
      </c>
      <c r="I66">
        <v>15</v>
      </c>
      <c r="J66">
        <v>32</v>
      </c>
      <c r="K66">
        <v>27</v>
      </c>
      <c r="L66">
        <v>70</v>
      </c>
      <c r="M66">
        <v>0</v>
      </c>
      <c r="N66">
        <v>2</v>
      </c>
      <c r="O66">
        <v>3</v>
      </c>
      <c r="P66">
        <v>1</v>
      </c>
      <c r="Q66">
        <v>0.30399999999999999</v>
      </c>
      <c r="R66">
        <v>0.38100000000000001</v>
      </c>
      <c r="S66">
        <v>0.58699999999999997</v>
      </c>
      <c r="T66">
        <f>(D66*'Points System'!$B$2)+(E66*'Points System'!$B$17)+(F66*'Points System'!$B$4)+(G66*'Points System'!$B$5)+(H66*'Points System'!$B$6)+(I66*'Points System'!$B$7)+(J66*'Points System'!$B$3)+(K66*'Points System'!$B$8)+(L66*'Points System'!$B$9)+(M66*'Points System'!$B$11)+(N66*'Points System'!$B$12)+(O66*'Points System'!$B$10)+(P66*'Points System'!$B$13)</f>
        <v>167</v>
      </c>
      <c r="U66">
        <f>T66/(C66+K66+O66+P66)</f>
        <v>0.62313432835820892</v>
      </c>
      <c r="V66">
        <v>0.47898089171974534</v>
      </c>
      <c r="W66">
        <f>T66*(((U66*'Points System'!$B$23)+(V66*'Points System'!$B$24))/100)</f>
        <v>96.84134566023387</v>
      </c>
    </row>
    <row r="67" spans="1:23">
      <c r="A67" t="s">
        <v>117</v>
      </c>
      <c r="B67" t="s">
        <v>517</v>
      </c>
      <c r="C67">
        <v>263</v>
      </c>
      <c r="D67">
        <v>33</v>
      </c>
      <c r="E67">
        <v>69</v>
      </c>
      <c r="F67">
        <v>44</v>
      </c>
      <c r="G67">
        <v>11</v>
      </c>
      <c r="H67">
        <v>3</v>
      </c>
      <c r="I67">
        <v>11</v>
      </c>
      <c r="J67">
        <v>40</v>
      </c>
      <c r="K67">
        <v>37</v>
      </c>
      <c r="L67">
        <v>73</v>
      </c>
      <c r="M67">
        <v>8</v>
      </c>
      <c r="N67">
        <v>3</v>
      </c>
      <c r="O67">
        <v>3</v>
      </c>
      <c r="P67">
        <v>0</v>
      </c>
      <c r="Q67">
        <v>0.26200000000000001</v>
      </c>
      <c r="R67">
        <v>0.36</v>
      </c>
      <c r="S67">
        <v>0.45300000000000001</v>
      </c>
      <c r="T67">
        <f>(D67*'Points System'!$B$2)+(E67*'Points System'!$B$17)+(F67*'Points System'!$B$4)+(G67*'Points System'!$B$5)+(H67*'Points System'!$B$6)+(I67*'Points System'!$B$7)+(J67*'Points System'!$B$3)+(K67*'Points System'!$B$8)+(L67*'Points System'!$B$9)+(M67*'Points System'!$B$11)+(N67*'Points System'!$B$12)+(O67*'Points System'!$B$10)+(P67*'Points System'!$B$13)</f>
        <v>164</v>
      </c>
      <c r="U67">
        <f>T67/(C67+K67+O67+P67)</f>
        <v>0.54125412541254125</v>
      </c>
      <c r="V67">
        <v>0.68917727639000803</v>
      </c>
      <c r="W67">
        <f>T67*(((U67*'Points System'!$B$23)+(V67*'Points System'!$B$24))/100)</f>
        <v>96.043495595748126</v>
      </c>
    </row>
    <row r="68" spans="1:23">
      <c r="A68" t="s">
        <v>21</v>
      </c>
      <c r="B68" t="s">
        <v>517</v>
      </c>
      <c r="C68">
        <v>246</v>
      </c>
      <c r="D68">
        <v>33</v>
      </c>
      <c r="E68">
        <v>77</v>
      </c>
      <c r="F68">
        <v>57</v>
      </c>
      <c r="G68">
        <v>10</v>
      </c>
      <c r="H68">
        <v>1</v>
      </c>
      <c r="I68">
        <v>9</v>
      </c>
      <c r="J68">
        <v>26</v>
      </c>
      <c r="K68">
        <v>10</v>
      </c>
      <c r="L68">
        <v>35</v>
      </c>
      <c r="M68">
        <v>17</v>
      </c>
      <c r="N68">
        <v>4</v>
      </c>
      <c r="O68">
        <v>3</v>
      </c>
      <c r="P68">
        <v>2</v>
      </c>
      <c r="Q68">
        <v>0.313</v>
      </c>
      <c r="R68">
        <v>0.34499999999999997</v>
      </c>
      <c r="S68">
        <v>0.47099999999999997</v>
      </c>
      <c r="T68">
        <f>(D68*'Points System'!$B$2)+(E68*'Points System'!$B$17)+(F68*'Points System'!$B$4)+(G68*'Points System'!$B$5)+(H68*'Points System'!$B$6)+(I68*'Points System'!$B$7)+(J68*'Points System'!$B$3)+(K68*'Points System'!$B$8)+(L68*'Points System'!$B$9)+(M68*'Points System'!$B$11)+(N68*'Points System'!$B$12)+(O68*'Points System'!$B$10)+(P68*'Points System'!$B$13)</f>
        <v>168</v>
      </c>
      <c r="U68">
        <f>T68/(C68+K68+O68+P68)</f>
        <v>0.64367816091954022</v>
      </c>
      <c r="V68">
        <v>0.40158646616541399</v>
      </c>
      <c r="W68">
        <f>T68*(((U68*'Points System'!$B$23)+(V68*'Points System'!$B$24))/100)</f>
        <v>95.936509618874794</v>
      </c>
    </row>
    <row r="69" spans="1:23">
      <c r="A69" t="s">
        <v>150</v>
      </c>
      <c r="B69" t="s">
        <v>518</v>
      </c>
      <c r="C69">
        <v>291</v>
      </c>
      <c r="D69">
        <v>36</v>
      </c>
      <c r="E69">
        <v>78</v>
      </c>
      <c r="F69">
        <v>46</v>
      </c>
      <c r="G69">
        <v>17</v>
      </c>
      <c r="H69">
        <v>0</v>
      </c>
      <c r="I69">
        <v>15</v>
      </c>
      <c r="J69">
        <v>51</v>
      </c>
      <c r="K69">
        <v>9</v>
      </c>
      <c r="L69">
        <v>69</v>
      </c>
      <c r="M69">
        <v>0</v>
      </c>
      <c r="N69">
        <v>0</v>
      </c>
      <c r="O69">
        <v>0</v>
      </c>
      <c r="P69">
        <v>6</v>
      </c>
      <c r="Q69">
        <v>0.26800000000000002</v>
      </c>
      <c r="R69">
        <v>0.28399999999999997</v>
      </c>
      <c r="S69">
        <v>0.48099999999999998</v>
      </c>
      <c r="T69">
        <f>(D69*'Points System'!$B$2)+(E69*'Points System'!$B$17)+(F69*'Points System'!$B$4)+(G69*'Points System'!$B$5)+(H69*'Points System'!$B$6)+(I69*'Points System'!$B$7)+(J69*'Points System'!$B$3)+(K69*'Points System'!$B$8)+(L69*'Points System'!$B$9)+(M69*'Points System'!$B$11)+(N69*'Points System'!$B$12)+(O69*'Points System'!$B$10)+(P69*'Points System'!$B$13)</f>
        <v>173</v>
      </c>
      <c r="U69">
        <f>T69/(C69+K69+O69+P69)</f>
        <v>0.565359477124183</v>
      </c>
      <c r="V69">
        <v>0.52003858920483348</v>
      </c>
      <c r="W69">
        <f>T69*(((U69*'Points System'!$B$23)+(V69*'Points System'!$B$24))/100)</f>
        <v>95.455035459469428</v>
      </c>
    </row>
    <row r="70" spans="1:23">
      <c r="A70" t="s">
        <v>29</v>
      </c>
      <c r="B70" t="s">
        <v>515</v>
      </c>
      <c r="C70">
        <v>252</v>
      </c>
      <c r="D70">
        <v>36</v>
      </c>
      <c r="E70">
        <v>83</v>
      </c>
      <c r="F70">
        <v>56</v>
      </c>
      <c r="G70">
        <v>18</v>
      </c>
      <c r="H70">
        <v>3</v>
      </c>
      <c r="I70">
        <v>6</v>
      </c>
      <c r="J70">
        <v>27</v>
      </c>
      <c r="K70">
        <v>8</v>
      </c>
      <c r="L70">
        <v>58</v>
      </c>
      <c r="M70">
        <v>20</v>
      </c>
      <c r="N70">
        <v>5</v>
      </c>
      <c r="O70">
        <v>9</v>
      </c>
      <c r="P70">
        <v>0</v>
      </c>
      <c r="Q70">
        <v>0.32900000000000001</v>
      </c>
      <c r="R70">
        <v>0.372</v>
      </c>
      <c r="S70">
        <v>0.496</v>
      </c>
      <c r="T70">
        <f>(D70*'Points System'!$B$2)+(E70*'Points System'!$B$17)+(F70*'Points System'!$B$4)+(G70*'Points System'!$B$5)+(H70*'Points System'!$B$6)+(I70*'Points System'!$B$7)+(J70*'Points System'!$B$3)+(K70*'Points System'!$B$8)+(L70*'Points System'!$B$9)+(M70*'Points System'!$B$11)+(N70*'Points System'!$B$12)+(O70*'Points System'!$B$10)+(P70*'Points System'!$B$13)</f>
        <v>162</v>
      </c>
      <c r="U70">
        <f>T70/(C70+K70+O70+P70)</f>
        <v>0.60223048327137552</v>
      </c>
      <c r="V70">
        <v>0.54759999999999998</v>
      </c>
      <c r="W70">
        <f>T70*(((U70*'Points System'!$B$23)+(V70*'Points System'!$B$24))/100)</f>
        <v>94.906296802973984</v>
      </c>
    </row>
    <row r="71" spans="1:23">
      <c r="A71" t="s">
        <v>171</v>
      </c>
      <c r="B71" t="s">
        <v>2</v>
      </c>
      <c r="C71">
        <v>243</v>
      </c>
      <c r="D71">
        <v>39</v>
      </c>
      <c r="E71">
        <v>60</v>
      </c>
      <c r="F71">
        <v>37</v>
      </c>
      <c r="G71">
        <v>12</v>
      </c>
      <c r="H71">
        <v>0</v>
      </c>
      <c r="I71">
        <v>11</v>
      </c>
      <c r="J71">
        <v>36</v>
      </c>
      <c r="K71">
        <v>45</v>
      </c>
      <c r="L71">
        <v>74</v>
      </c>
      <c r="M71">
        <v>5</v>
      </c>
      <c r="N71">
        <v>1</v>
      </c>
      <c r="O71">
        <v>5</v>
      </c>
      <c r="P71">
        <v>2</v>
      </c>
      <c r="Q71">
        <v>0.247</v>
      </c>
      <c r="R71">
        <v>0.373</v>
      </c>
      <c r="S71">
        <v>0.432</v>
      </c>
      <c r="T71">
        <f>(D71*'Points System'!$B$2)+(E71*'Points System'!$B$17)+(F71*'Points System'!$B$4)+(G71*'Points System'!$B$5)+(H71*'Points System'!$B$6)+(I71*'Points System'!$B$7)+(J71*'Points System'!$B$3)+(K71*'Points System'!$B$8)+(L71*'Points System'!$B$9)+(M71*'Points System'!$B$11)+(N71*'Points System'!$B$12)+(O71*'Points System'!$B$10)+(P71*'Points System'!$B$13)</f>
        <v>162</v>
      </c>
      <c r="U71">
        <f>T71/(C71+K71+O71+P71)</f>
        <v>0.54915254237288136</v>
      </c>
      <c r="V71">
        <v>0.66058176784018274</v>
      </c>
      <c r="W71">
        <f>T71*(((U71*'Points System'!$B$23)+(V71*'Points System'!$B$24))/100)</f>
        <v>94.378172222117627</v>
      </c>
    </row>
    <row r="72" spans="1:23">
      <c r="A72" t="s">
        <v>33</v>
      </c>
      <c r="B72" t="s">
        <v>517</v>
      </c>
      <c r="C72">
        <v>216</v>
      </c>
      <c r="D72">
        <v>35</v>
      </c>
      <c r="E72">
        <v>64</v>
      </c>
      <c r="F72">
        <v>43</v>
      </c>
      <c r="G72">
        <v>17</v>
      </c>
      <c r="H72">
        <v>0</v>
      </c>
      <c r="I72">
        <v>4</v>
      </c>
      <c r="J72">
        <v>26</v>
      </c>
      <c r="K72">
        <v>20</v>
      </c>
      <c r="L72">
        <v>28</v>
      </c>
      <c r="M72">
        <v>8</v>
      </c>
      <c r="N72">
        <v>3</v>
      </c>
      <c r="O72">
        <v>2</v>
      </c>
      <c r="P72">
        <v>1</v>
      </c>
      <c r="Q72">
        <v>0.29599999999999999</v>
      </c>
      <c r="R72">
        <v>0.36</v>
      </c>
      <c r="S72">
        <v>0.43099999999999999</v>
      </c>
      <c r="T72">
        <f>(D72*'Points System'!$B$2)+(E72*'Points System'!$B$17)+(F72*'Points System'!$B$4)+(G72*'Points System'!$B$5)+(H72*'Points System'!$B$6)+(I72*'Points System'!$B$7)+(J72*'Points System'!$B$3)+(K72*'Points System'!$B$8)+(L72*'Points System'!$B$9)+(M72*'Points System'!$B$11)+(N72*'Points System'!$B$12)+(O72*'Points System'!$B$10)+(P72*'Points System'!$B$13)</f>
        <v>154</v>
      </c>
      <c r="U72">
        <f>T72/(C72+K72+O72+P72)</f>
        <v>0.64435146443514646</v>
      </c>
      <c r="V72">
        <v>0.53411279229711139</v>
      </c>
      <c r="W72">
        <f>T72*(((U72*'Points System'!$B$23)+(V72*'Points System'!$B$24))/100)</f>
        <v>94.137098870235334</v>
      </c>
    </row>
    <row r="73" spans="1:23">
      <c r="A73" t="s">
        <v>110</v>
      </c>
      <c r="B73" t="s">
        <v>517</v>
      </c>
      <c r="C73">
        <v>276</v>
      </c>
      <c r="D73">
        <v>42</v>
      </c>
      <c r="E73">
        <v>73</v>
      </c>
      <c r="F73">
        <v>34</v>
      </c>
      <c r="G73">
        <v>17</v>
      </c>
      <c r="H73">
        <v>4</v>
      </c>
      <c r="I73">
        <v>18</v>
      </c>
      <c r="J73">
        <v>47</v>
      </c>
      <c r="K73">
        <v>24</v>
      </c>
      <c r="L73">
        <v>102</v>
      </c>
      <c r="M73">
        <v>5</v>
      </c>
      <c r="N73">
        <v>3</v>
      </c>
      <c r="O73">
        <v>2</v>
      </c>
      <c r="P73">
        <v>1</v>
      </c>
      <c r="Q73">
        <v>0.26500000000000001</v>
      </c>
      <c r="R73">
        <v>0.32700000000000001</v>
      </c>
      <c r="S73">
        <v>0.55100000000000005</v>
      </c>
      <c r="T73">
        <f>(D73*'Points System'!$B$2)+(E73*'Points System'!$B$17)+(F73*'Points System'!$B$4)+(G73*'Points System'!$B$5)+(H73*'Points System'!$B$6)+(I73*'Points System'!$B$7)+(J73*'Points System'!$B$3)+(K73*'Points System'!$B$8)+(L73*'Points System'!$B$9)+(M73*'Points System'!$B$11)+(N73*'Points System'!$B$12)+(O73*'Points System'!$B$10)+(P73*'Points System'!$B$13)</f>
        <v>168</v>
      </c>
      <c r="U73">
        <f>T73/(C73+K73+O73+P73)</f>
        <v>0.5544554455445545</v>
      </c>
      <c r="V73">
        <v>0.5544554455445545</v>
      </c>
      <c r="W73">
        <f>T73*(((U73*'Points System'!$B$23)+(V73*'Points System'!$B$24))/100)</f>
        <v>93.14851485148516</v>
      </c>
    </row>
    <row r="74" spans="1:23">
      <c r="A74" t="s">
        <v>168</v>
      </c>
      <c r="B74" t="s">
        <v>2</v>
      </c>
      <c r="C74">
        <v>252</v>
      </c>
      <c r="D74">
        <v>51</v>
      </c>
      <c r="E74">
        <v>58</v>
      </c>
      <c r="F74">
        <v>28</v>
      </c>
      <c r="G74">
        <v>14</v>
      </c>
      <c r="H74">
        <v>0</v>
      </c>
      <c r="I74">
        <v>16</v>
      </c>
      <c r="J74">
        <v>42</v>
      </c>
      <c r="K74">
        <v>42</v>
      </c>
      <c r="L74">
        <v>96</v>
      </c>
      <c r="M74">
        <v>0</v>
      </c>
      <c r="N74">
        <v>0</v>
      </c>
      <c r="O74">
        <v>5</v>
      </c>
      <c r="P74">
        <v>2</v>
      </c>
      <c r="Q74">
        <v>0.23</v>
      </c>
      <c r="R74">
        <v>0.34899999999999998</v>
      </c>
      <c r="S74">
        <v>0.47599999999999998</v>
      </c>
      <c r="T74">
        <f>(D74*'Points System'!$B$2)+(E74*'Points System'!$B$17)+(F74*'Points System'!$B$4)+(G74*'Points System'!$B$5)+(H74*'Points System'!$B$6)+(I74*'Points System'!$B$7)+(J74*'Points System'!$B$3)+(K74*'Points System'!$B$8)+(L74*'Points System'!$B$9)+(M74*'Points System'!$B$11)+(N74*'Points System'!$B$12)+(O74*'Points System'!$B$10)+(P74*'Points System'!$B$13)</f>
        <v>166</v>
      </c>
      <c r="U74">
        <f>T74/(C74+K74+O74+P74)</f>
        <v>0.55149501661129563</v>
      </c>
      <c r="V74">
        <v>0.57416367932869283</v>
      </c>
      <c r="W74">
        <f>T74*(((U74*'Points System'!$B$23)+(V74*'Points System'!$B$24))/100)</f>
        <v>92.677072160801444</v>
      </c>
    </row>
    <row r="75" spans="1:23">
      <c r="A75" t="s">
        <v>42</v>
      </c>
      <c r="B75" t="s">
        <v>517</v>
      </c>
      <c r="C75">
        <v>289</v>
      </c>
      <c r="D75">
        <v>38</v>
      </c>
      <c r="E75">
        <v>88</v>
      </c>
      <c r="F75">
        <v>65</v>
      </c>
      <c r="G75">
        <v>14</v>
      </c>
      <c r="H75">
        <v>4</v>
      </c>
      <c r="I75">
        <v>5</v>
      </c>
      <c r="J75">
        <v>29</v>
      </c>
      <c r="K75">
        <v>14</v>
      </c>
      <c r="L75">
        <v>44</v>
      </c>
      <c r="M75">
        <v>10</v>
      </c>
      <c r="N75">
        <v>5</v>
      </c>
      <c r="O75">
        <v>5</v>
      </c>
      <c r="P75">
        <v>1</v>
      </c>
      <c r="Q75">
        <v>0.30399999999999999</v>
      </c>
      <c r="R75">
        <v>0.34599999999999997</v>
      </c>
      <c r="S75">
        <v>0.432</v>
      </c>
      <c r="T75">
        <f>(D75*'Points System'!$B$2)+(E75*'Points System'!$B$17)+(F75*'Points System'!$B$4)+(G75*'Points System'!$B$5)+(H75*'Points System'!$B$6)+(I75*'Points System'!$B$7)+(J75*'Points System'!$B$3)+(K75*'Points System'!$B$8)+(L75*'Points System'!$B$9)+(M75*'Points System'!$B$11)+(N75*'Points System'!$B$12)+(O75*'Points System'!$B$10)+(P75*'Points System'!$B$13)</f>
        <v>173</v>
      </c>
      <c r="U75">
        <f>T75/(C75+K75+O75+P75)</f>
        <v>0.55987055016181231</v>
      </c>
      <c r="V75">
        <v>0.46529034525169111</v>
      </c>
      <c r="W75">
        <f>T75*(((U75*'Points System'!$B$23)+(V75*'Points System'!$B$24))/100)</f>
        <v>91.948892543158237</v>
      </c>
    </row>
    <row r="76" spans="1:23">
      <c r="A76" t="s">
        <v>98</v>
      </c>
      <c r="B76" t="s">
        <v>3</v>
      </c>
      <c r="C76">
        <v>260</v>
      </c>
      <c r="D76">
        <v>35</v>
      </c>
      <c r="E76">
        <v>74</v>
      </c>
      <c r="F76">
        <v>45</v>
      </c>
      <c r="G76">
        <v>16</v>
      </c>
      <c r="H76">
        <v>1</v>
      </c>
      <c r="I76">
        <v>12</v>
      </c>
      <c r="J76">
        <v>42</v>
      </c>
      <c r="K76">
        <v>11</v>
      </c>
      <c r="L76">
        <v>58</v>
      </c>
      <c r="M76">
        <v>1</v>
      </c>
      <c r="N76">
        <v>1</v>
      </c>
      <c r="O76">
        <v>2</v>
      </c>
      <c r="P76">
        <v>2</v>
      </c>
      <c r="Q76">
        <v>0.28499999999999998</v>
      </c>
      <c r="R76">
        <v>0.316</v>
      </c>
      <c r="S76">
        <v>0.49199999999999999</v>
      </c>
      <c r="T76">
        <f>(D76*'Points System'!$B$2)+(E76*'Points System'!$B$17)+(F76*'Points System'!$B$4)+(G76*'Points System'!$B$5)+(H76*'Points System'!$B$6)+(I76*'Points System'!$B$7)+(J76*'Points System'!$B$3)+(K76*'Points System'!$B$8)+(L76*'Points System'!$B$9)+(M76*'Points System'!$B$11)+(N76*'Points System'!$B$12)+(O76*'Points System'!$B$10)+(P76*'Points System'!$B$13)</f>
        <v>162</v>
      </c>
      <c r="U76">
        <f>T76/(C76+K76+O76+P76)</f>
        <v>0.58909090909090911</v>
      </c>
      <c r="V76">
        <v>0.51072038581332246</v>
      </c>
      <c r="W76">
        <f>T76*(((U76*'Points System'!$B$23)+(V76*'Points System'!$B$24))/100)</f>
        <v>91.62391984143656</v>
      </c>
    </row>
    <row r="77" spans="1:23">
      <c r="A77" t="s">
        <v>143</v>
      </c>
      <c r="B77" t="s">
        <v>2</v>
      </c>
      <c r="C77">
        <v>281</v>
      </c>
      <c r="D77">
        <v>28</v>
      </c>
      <c r="E77">
        <v>74</v>
      </c>
      <c r="F77">
        <v>47</v>
      </c>
      <c r="G77">
        <v>16</v>
      </c>
      <c r="H77">
        <v>1</v>
      </c>
      <c r="I77">
        <v>10</v>
      </c>
      <c r="J77">
        <v>44</v>
      </c>
      <c r="K77">
        <v>21</v>
      </c>
      <c r="L77">
        <v>61</v>
      </c>
      <c r="M77">
        <v>0</v>
      </c>
      <c r="N77">
        <v>2</v>
      </c>
      <c r="O77">
        <v>6</v>
      </c>
      <c r="P77">
        <v>6</v>
      </c>
      <c r="Q77">
        <v>0.26300000000000001</v>
      </c>
      <c r="R77">
        <v>0.32200000000000001</v>
      </c>
      <c r="S77">
        <v>0.434</v>
      </c>
      <c r="T77">
        <f>(D77*'Points System'!$B$2)+(E77*'Points System'!$B$17)+(F77*'Points System'!$B$4)+(G77*'Points System'!$B$5)+(H77*'Points System'!$B$6)+(I77*'Points System'!$B$7)+(J77*'Points System'!$B$3)+(K77*'Points System'!$B$8)+(L77*'Points System'!$B$9)+(M77*'Points System'!$B$11)+(N77*'Points System'!$B$12)+(O77*'Points System'!$B$10)+(P77*'Points System'!$B$13)</f>
        <v>164</v>
      </c>
      <c r="U77">
        <f>T77/(C77+K77+O77+P77)</f>
        <v>0.52229299363057324</v>
      </c>
      <c r="V77">
        <v>0.63925550446477619</v>
      </c>
      <c r="W77">
        <f>T77*(((U77*'Points System'!$B$23)+(V77*'Points System'!$B$24))/100)</f>
        <v>91.410606488456793</v>
      </c>
    </row>
    <row r="78" spans="1:23">
      <c r="A78" t="s">
        <v>179</v>
      </c>
      <c r="B78" t="s">
        <v>3</v>
      </c>
      <c r="C78">
        <v>250</v>
      </c>
      <c r="D78">
        <v>35</v>
      </c>
      <c r="E78">
        <v>61</v>
      </c>
      <c r="F78">
        <v>38</v>
      </c>
      <c r="G78">
        <v>13</v>
      </c>
      <c r="H78">
        <v>2</v>
      </c>
      <c r="I78">
        <v>8</v>
      </c>
      <c r="J78">
        <v>28</v>
      </c>
      <c r="K78">
        <v>28</v>
      </c>
      <c r="L78">
        <v>46</v>
      </c>
      <c r="M78">
        <v>6</v>
      </c>
      <c r="N78">
        <v>0</v>
      </c>
      <c r="O78">
        <v>6</v>
      </c>
      <c r="P78">
        <v>1</v>
      </c>
      <c r="Q78">
        <v>0.24399999999999999</v>
      </c>
      <c r="R78">
        <v>0.33300000000000002</v>
      </c>
      <c r="S78">
        <v>0.40799999999999997</v>
      </c>
      <c r="T78">
        <f>(D78*'Points System'!$B$2)+(E78*'Points System'!$B$17)+(F78*'Points System'!$B$4)+(G78*'Points System'!$B$5)+(H78*'Points System'!$B$6)+(I78*'Points System'!$B$7)+(J78*'Points System'!$B$3)+(K78*'Points System'!$B$8)+(L78*'Points System'!$B$9)+(M78*'Points System'!$B$11)+(N78*'Points System'!$B$12)+(O78*'Points System'!$B$10)+(P78*'Points System'!$B$13)</f>
        <v>160</v>
      </c>
      <c r="U78">
        <f>T78/(C78+K78+O78+P78)</f>
        <v>0.56140350877192979</v>
      </c>
      <c r="V78">
        <v>0.53155755241762948</v>
      </c>
      <c r="W78">
        <f>T78*(((U78*'Points System'!$B$23)+(V78*'Points System'!$B$24))/100)</f>
        <v>88.391955498502341</v>
      </c>
    </row>
    <row r="79" spans="1:23">
      <c r="A79" t="s">
        <v>56</v>
      </c>
      <c r="B79" t="s">
        <v>518</v>
      </c>
      <c r="C79">
        <v>181</v>
      </c>
      <c r="D79">
        <v>27</v>
      </c>
      <c r="E79">
        <v>54</v>
      </c>
      <c r="F79">
        <v>35</v>
      </c>
      <c r="G79">
        <v>11</v>
      </c>
      <c r="H79">
        <v>1</v>
      </c>
      <c r="I79">
        <v>7</v>
      </c>
      <c r="J79">
        <v>36</v>
      </c>
      <c r="K79">
        <v>23</v>
      </c>
      <c r="L79">
        <v>39</v>
      </c>
      <c r="M79">
        <v>0</v>
      </c>
      <c r="N79">
        <v>0</v>
      </c>
      <c r="O79">
        <v>1</v>
      </c>
      <c r="P79">
        <v>3</v>
      </c>
      <c r="Q79">
        <v>0.29799999999999999</v>
      </c>
      <c r="R79">
        <v>0.375</v>
      </c>
      <c r="S79">
        <v>0.48599999999999999</v>
      </c>
      <c r="T79">
        <f>(D79*'Points System'!$B$2)+(E79*'Points System'!$B$17)+(F79*'Points System'!$B$4)+(G79*'Points System'!$B$5)+(H79*'Points System'!$B$6)+(I79*'Points System'!$B$7)+(J79*'Points System'!$B$3)+(K79*'Points System'!$B$8)+(L79*'Points System'!$B$9)+(M79*'Points System'!$B$11)+(N79*'Points System'!$B$12)+(O79*'Points System'!$B$10)+(P79*'Points System'!$B$13)</f>
        <v>139</v>
      </c>
      <c r="U79">
        <f>T79/(C79+K79+O79+P79)</f>
        <v>0.66826923076923073</v>
      </c>
      <c r="V79">
        <v>0.56017997750281201</v>
      </c>
      <c r="W79">
        <f>T79*(((U79*'Points System'!$B$23)+(V79*'Points System'!$B$24))/100)</f>
        <v>88.382101215713419</v>
      </c>
    </row>
    <row r="80" spans="1:23">
      <c r="A80" t="s">
        <v>24</v>
      </c>
      <c r="B80" t="s">
        <v>4</v>
      </c>
      <c r="C80">
        <v>266</v>
      </c>
      <c r="D80">
        <v>36</v>
      </c>
      <c r="E80">
        <v>81</v>
      </c>
      <c r="F80">
        <v>50</v>
      </c>
      <c r="G80">
        <v>16</v>
      </c>
      <c r="H80">
        <v>2</v>
      </c>
      <c r="I80">
        <v>13</v>
      </c>
      <c r="J80">
        <v>40</v>
      </c>
      <c r="K80">
        <v>14</v>
      </c>
      <c r="L80">
        <v>72</v>
      </c>
      <c r="M80">
        <v>1</v>
      </c>
      <c r="N80">
        <v>1</v>
      </c>
      <c r="O80">
        <v>1</v>
      </c>
      <c r="P80">
        <v>4</v>
      </c>
      <c r="Q80">
        <v>0.30399999999999999</v>
      </c>
      <c r="R80">
        <v>0.33700000000000002</v>
      </c>
      <c r="S80">
        <v>0.52600000000000002</v>
      </c>
      <c r="T80">
        <f>(D80*'Points System'!$B$2)+(E80*'Points System'!$B$17)+(F80*'Points System'!$B$4)+(G80*'Points System'!$B$5)+(H80*'Points System'!$B$6)+(I80*'Points System'!$B$7)+(J80*'Points System'!$B$3)+(K80*'Points System'!$B$8)+(L80*'Points System'!$B$9)+(M80*'Points System'!$B$11)+(N80*'Points System'!$B$12)+(O80*'Points System'!$B$10)+(P80*'Points System'!$B$13)</f>
        <v>163</v>
      </c>
      <c r="U80">
        <f>T80/(C80+K80+O80+P80)</f>
        <v>0.57192982456140351</v>
      </c>
      <c r="V80">
        <v>0.46888447247904613</v>
      </c>
      <c r="W80">
        <f>T80*(((U80*'Points System'!$B$23)+(V80*'Points System'!$B$24))/100)</f>
        <v>88.185643686681487</v>
      </c>
    </row>
    <row r="81" spans="1:23">
      <c r="A81" t="s">
        <v>218</v>
      </c>
      <c r="B81" t="s">
        <v>518</v>
      </c>
      <c r="C81">
        <v>179</v>
      </c>
      <c r="D81">
        <v>36</v>
      </c>
      <c r="E81">
        <v>45</v>
      </c>
      <c r="F81">
        <v>20</v>
      </c>
      <c r="G81">
        <v>8</v>
      </c>
      <c r="H81">
        <v>1</v>
      </c>
      <c r="I81">
        <v>16</v>
      </c>
      <c r="J81">
        <v>36</v>
      </c>
      <c r="K81">
        <v>20</v>
      </c>
      <c r="L81">
        <v>62</v>
      </c>
      <c r="M81">
        <v>0</v>
      </c>
      <c r="N81">
        <v>0</v>
      </c>
      <c r="O81">
        <v>6</v>
      </c>
      <c r="P81">
        <v>1</v>
      </c>
      <c r="Q81">
        <v>0.251</v>
      </c>
      <c r="R81">
        <v>0.34499999999999997</v>
      </c>
      <c r="S81">
        <v>0.57499999999999996</v>
      </c>
      <c r="T81">
        <f>(D81*'Points System'!$B$2)+(E81*'Points System'!$B$17)+(F81*'Points System'!$B$4)+(G81*'Points System'!$B$5)+(H81*'Points System'!$B$6)+(I81*'Points System'!$B$7)+(J81*'Points System'!$B$3)+(K81*'Points System'!$B$8)+(L81*'Points System'!$B$9)+(M81*'Points System'!$B$11)+(N81*'Points System'!$B$12)+(O81*'Points System'!$B$10)+(P81*'Points System'!$B$13)</f>
        <v>140</v>
      </c>
      <c r="U81">
        <f>T81/(C81+K81+O81+P81)</f>
        <v>0.67961165048543692</v>
      </c>
      <c r="V81">
        <v>0.49781078534611756</v>
      </c>
      <c r="W81">
        <f>T81*(((U81*'Points System'!$B$23)+(V81*'Points System'!$B$24))/100)</f>
        <v>87.50999473210976</v>
      </c>
    </row>
    <row r="82" spans="1:23">
      <c r="A82" t="s">
        <v>219</v>
      </c>
      <c r="B82" t="s">
        <v>4</v>
      </c>
      <c r="C82">
        <v>189</v>
      </c>
      <c r="D82">
        <v>33</v>
      </c>
      <c r="E82">
        <v>62</v>
      </c>
      <c r="F82">
        <v>43</v>
      </c>
      <c r="G82">
        <v>8</v>
      </c>
      <c r="H82">
        <v>1</v>
      </c>
      <c r="I82">
        <v>10</v>
      </c>
      <c r="J82">
        <v>27</v>
      </c>
      <c r="K82">
        <v>12</v>
      </c>
      <c r="L82">
        <v>38</v>
      </c>
      <c r="M82">
        <v>0</v>
      </c>
      <c r="N82">
        <v>0</v>
      </c>
      <c r="O82">
        <v>2</v>
      </c>
      <c r="P82">
        <v>1</v>
      </c>
      <c r="Q82">
        <v>0.32800000000000001</v>
      </c>
      <c r="R82">
        <v>0.372</v>
      </c>
      <c r="S82">
        <v>0.54</v>
      </c>
      <c r="T82">
        <f>(D82*'Points System'!$B$2)+(E82*'Points System'!$B$17)+(F82*'Points System'!$B$4)+(G82*'Points System'!$B$5)+(H82*'Points System'!$B$6)+(I82*'Points System'!$B$7)+(J82*'Points System'!$B$3)+(K82*'Points System'!$B$8)+(L82*'Points System'!$B$9)+(M82*'Points System'!$B$11)+(N82*'Points System'!$B$12)+(O82*'Points System'!$B$10)+(P82*'Points System'!$B$13)</f>
        <v>139</v>
      </c>
      <c r="U82">
        <f>T82/(C82+K82+O82+P82)</f>
        <v>0.68137254901960786</v>
      </c>
      <c r="V82">
        <v>0.49650306873559924</v>
      </c>
      <c r="W82">
        <f>T82*(((U82*'Points System'!$B$23)+(V82*'Points System'!$B$24))/100)</f>
        <v>87.001726985882328</v>
      </c>
    </row>
    <row r="83" spans="1:23">
      <c r="A83" t="s">
        <v>209</v>
      </c>
      <c r="B83" t="s">
        <v>2</v>
      </c>
      <c r="C83">
        <v>191</v>
      </c>
      <c r="D83">
        <v>25</v>
      </c>
      <c r="E83">
        <v>51</v>
      </c>
      <c r="F83">
        <v>30</v>
      </c>
      <c r="G83">
        <v>9</v>
      </c>
      <c r="H83">
        <v>0</v>
      </c>
      <c r="I83">
        <v>12</v>
      </c>
      <c r="J83">
        <v>36</v>
      </c>
      <c r="K83">
        <v>22</v>
      </c>
      <c r="L83">
        <v>42</v>
      </c>
      <c r="M83">
        <v>0</v>
      </c>
      <c r="N83">
        <v>0</v>
      </c>
      <c r="O83">
        <v>0</v>
      </c>
      <c r="P83">
        <v>2</v>
      </c>
      <c r="Q83">
        <v>0.26700000000000002</v>
      </c>
      <c r="R83">
        <v>0.34</v>
      </c>
      <c r="S83">
        <v>0.503</v>
      </c>
      <c r="T83">
        <f>(D83*'Points System'!$B$2)+(E83*'Points System'!$B$17)+(F83*'Points System'!$B$4)+(G83*'Points System'!$B$5)+(H83*'Points System'!$B$6)+(I83*'Points System'!$B$7)+(J83*'Points System'!$B$3)+(K83*'Points System'!$B$8)+(L83*'Points System'!$B$9)+(M83*'Points System'!$B$11)+(N83*'Points System'!$B$12)+(O83*'Points System'!$B$10)+(P83*'Points System'!$B$13)</f>
        <v>139</v>
      </c>
      <c r="U83">
        <f>T83/(C83+K83+O83+P83)</f>
        <v>0.64651162790697669</v>
      </c>
      <c r="V83">
        <v>0.54282765737874084</v>
      </c>
      <c r="W83">
        <f>T83*(((U83*'Points System'!$B$23)+(V83*'Points System'!$B$24))/100)</f>
        <v>85.541494708042336</v>
      </c>
    </row>
    <row r="84" spans="1:23">
      <c r="A84" t="s">
        <v>91</v>
      </c>
      <c r="B84" t="s">
        <v>515</v>
      </c>
      <c r="C84">
        <v>282</v>
      </c>
      <c r="D84">
        <v>35</v>
      </c>
      <c r="E84">
        <v>78</v>
      </c>
      <c r="F84">
        <v>56</v>
      </c>
      <c r="G84">
        <v>12</v>
      </c>
      <c r="H84">
        <v>7</v>
      </c>
      <c r="I84">
        <v>3</v>
      </c>
      <c r="J84">
        <v>22</v>
      </c>
      <c r="K84">
        <v>28</v>
      </c>
      <c r="L84">
        <v>47</v>
      </c>
      <c r="M84">
        <v>6</v>
      </c>
      <c r="N84">
        <v>3</v>
      </c>
      <c r="O84">
        <v>9</v>
      </c>
      <c r="P84">
        <v>2</v>
      </c>
      <c r="Q84">
        <v>0.27700000000000002</v>
      </c>
      <c r="R84">
        <v>0.35799999999999998</v>
      </c>
      <c r="S84">
        <v>0.40100000000000002</v>
      </c>
      <c r="T84">
        <f>(D84*'Points System'!$B$2)+(E84*'Points System'!$B$17)+(F84*'Points System'!$B$4)+(G84*'Points System'!$B$5)+(H84*'Points System'!$B$6)+(I84*'Points System'!$B$7)+(J84*'Points System'!$B$3)+(K84*'Points System'!$B$8)+(L84*'Points System'!$B$9)+(M84*'Points System'!$B$11)+(N84*'Points System'!$B$12)+(O84*'Points System'!$B$10)+(P84*'Points System'!$B$13)</f>
        <v>165</v>
      </c>
      <c r="U84">
        <f>T84/(C84+K84+O84+P84)</f>
        <v>0.51401869158878499</v>
      </c>
      <c r="V84">
        <v>0.5226288274831965</v>
      </c>
      <c r="W84">
        <f>T84*(((U84*'Points System'!$B$23)+(V84*'Points System'!$B$24))/100)</f>
        <v>85.239285838922882</v>
      </c>
    </row>
    <row r="85" spans="1:23">
      <c r="A85" t="s">
        <v>68</v>
      </c>
      <c r="B85" t="s">
        <v>519</v>
      </c>
      <c r="C85">
        <v>262</v>
      </c>
      <c r="D85">
        <v>36</v>
      </c>
      <c r="E85">
        <v>69</v>
      </c>
      <c r="F85">
        <v>50</v>
      </c>
      <c r="G85">
        <v>12</v>
      </c>
      <c r="H85">
        <v>1</v>
      </c>
      <c r="I85">
        <v>6</v>
      </c>
      <c r="J85">
        <v>40</v>
      </c>
      <c r="K85">
        <v>23</v>
      </c>
      <c r="L85">
        <v>58</v>
      </c>
      <c r="M85">
        <v>5</v>
      </c>
      <c r="N85">
        <v>2</v>
      </c>
      <c r="O85">
        <v>5</v>
      </c>
      <c r="P85">
        <v>3</v>
      </c>
      <c r="Q85">
        <v>0.26300000000000001</v>
      </c>
      <c r="R85">
        <v>0.33100000000000002</v>
      </c>
      <c r="S85">
        <v>0.38600000000000001</v>
      </c>
      <c r="T85">
        <f>(D85*'Points System'!$B$2)+(E85*'Points System'!$B$17)+(F85*'Points System'!$B$4)+(G85*'Points System'!$B$5)+(H85*'Points System'!$B$6)+(I85*'Points System'!$B$7)+(J85*'Points System'!$B$3)+(K85*'Points System'!$B$8)+(L85*'Points System'!$B$9)+(M85*'Points System'!$B$11)+(N85*'Points System'!$B$12)+(O85*'Points System'!$B$10)+(P85*'Points System'!$B$13)</f>
        <v>153</v>
      </c>
      <c r="U85">
        <f>T85/(C85+K85+O85+P85)</f>
        <v>0.52218430034129693</v>
      </c>
      <c r="V85">
        <v>0.63830412219719967</v>
      </c>
      <c r="W85">
        <f>T85*(((U85*'Points System'!$B$23)+(V85*'Points System'!$B$24))/100)</f>
        <v>85.22409777540436</v>
      </c>
    </row>
    <row r="86" spans="1:23">
      <c r="A86" t="s">
        <v>155</v>
      </c>
      <c r="B86" t="s">
        <v>4</v>
      </c>
      <c r="C86">
        <v>242</v>
      </c>
      <c r="D86">
        <v>29</v>
      </c>
      <c r="E86">
        <v>59</v>
      </c>
      <c r="F86">
        <v>38</v>
      </c>
      <c r="G86">
        <v>10</v>
      </c>
      <c r="H86">
        <v>1</v>
      </c>
      <c r="I86">
        <v>10</v>
      </c>
      <c r="J86">
        <v>32</v>
      </c>
      <c r="K86">
        <v>24</v>
      </c>
      <c r="L86">
        <v>43</v>
      </c>
      <c r="M86">
        <v>1</v>
      </c>
      <c r="N86">
        <v>1</v>
      </c>
      <c r="O86">
        <v>7</v>
      </c>
      <c r="P86">
        <v>3</v>
      </c>
      <c r="Q86">
        <v>0.24399999999999999</v>
      </c>
      <c r="R86">
        <v>0.32600000000000001</v>
      </c>
      <c r="S86">
        <v>0.41699999999999998</v>
      </c>
      <c r="T86">
        <f>(D86*'Points System'!$B$2)+(E86*'Points System'!$B$17)+(F86*'Points System'!$B$4)+(G86*'Points System'!$B$5)+(H86*'Points System'!$B$6)+(I86*'Points System'!$B$7)+(J86*'Points System'!$B$3)+(K86*'Points System'!$B$8)+(L86*'Points System'!$B$9)+(M86*'Points System'!$B$11)+(N86*'Points System'!$B$12)+(O86*'Points System'!$B$10)+(P86*'Points System'!$B$13)</f>
        <v>153</v>
      </c>
      <c r="U86">
        <f>T86/(C86+K86+O86+P86)</f>
        <v>0.55434782608695654</v>
      </c>
      <c r="V86">
        <v>0.55680989814212833</v>
      </c>
      <c r="W86">
        <f>T86*(((U86*'Points System'!$B$23)+(V86*'Points System'!$B$24))/100)</f>
        <v>84.928226498636747</v>
      </c>
    </row>
    <row r="87" spans="1:23">
      <c r="A87" t="s">
        <v>28</v>
      </c>
      <c r="B87" t="s">
        <v>515</v>
      </c>
      <c r="C87">
        <v>261</v>
      </c>
      <c r="D87">
        <v>39</v>
      </c>
      <c r="E87">
        <v>79</v>
      </c>
      <c r="F87">
        <v>64</v>
      </c>
      <c r="G87">
        <v>6</v>
      </c>
      <c r="H87">
        <v>2</v>
      </c>
      <c r="I87">
        <v>7</v>
      </c>
      <c r="J87">
        <v>24</v>
      </c>
      <c r="K87">
        <v>40</v>
      </c>
      <c r="L87">
        <v>56</v>
      </c>
      <c r="M87">
        <v>11</v>
      </c>
      <c r="N87">
        <v>4</v>
      </c>
      <c r="O87">
        <v>2</v>
      </c>
      <c r="P87">
        <v>1</v>
      </c>
      <c r="Q87">
        <v>0.30299999999999999</v>
      </c>
      <c r="R87">
        <v>0.39800000000000002</v>
      </c>
      <c r="S87">
        <v>0.42099999999999999</v>
      </c>
      <c r="T87">
        <f>(D87*'Points System'!$B$2)+(E87*'Points System'!$B$17)+(F87*'Points System'!$B$4)+(G87*'Points System'!$B$5)+(H87*'Points System'!$B$6)+(I87*'Points System'!$B$7)+(J87*'Points System'!$B$3)+(K87*'Points System'!$B$8)+(L87*'Points System'!$B$9)+(M87*'Points System'!$B$11)+(N87*'Points System'!$B$12)+(O87*'Points System'!$B$10)+(P87*'Points System'!$B$13)</f>
        <v>167</v>
      </c>
      <c r="U87">
        <f>T87/(C87+K87+O87+P87)</f>
        <v>0.54934210526315785</v>
      </c>
      <c r="V87">
        <v>0.39992628086988574</v>
      </c>
      <c r="W87">
        <f>T87*(((U87*'Points System'!$B$23)+(V87*'Points System'!$B$24))/100)</f>
        <v>84.254398776844425</v>
      </c>
    </row>
    <row r="88" spans="1:23">
      <c r="A88" t="s">
        <v>83</v>
      </c>
      <c r="B88" t="s">
        <v>520</v>
      </c>
      <c r="C88">
        <v>233</v>
      </c>
      <c r="D88">
        <v>29</v>
      </c>
      <c r="E88">
        <v>70</v>
      </c>
      <c r="F88">
        <v>41</v>
      </c>
      <c r="G88">
        <v>15</v>
      </c>
      <c r="H88">
        <v>2</v>
      </c>
      <c r="I88">
        <v>12</v>
      </c>
      <c r="J88">
        <v>35</v>
      </c>
      <c r="K88">
        <v>10</v>
      </c>
      <c r="L88">
        <v>56</v>
      </c>
      <c r="M88">
        <v>0</v>
      </c>
      <c r="N88">
        <v>0</v>
      </c>
      <c r="O88">
        <v>1</v>
      </c>
      <c r="P88">
        <v>1</v>
      </c>
      <c r="Q88">
        <v>0.3</v>
      </c>
      <c r="R88">
        <v>0.33100000000000002</v>
      </c>
      <c r="S88">
        <v>0.53600000000000003</v>
      </c>
      <c r="T88">
        <f>(D88*'Points System'!$B$2)+(E88*'Points System'!$B$17)+(F88*'Points System'!$B$4)+(G88*'Points System'!$B$5)+(H88*'Points System'!$B$6)+(I88*'Points System'!$B$7)+(J88*'Points System'!$B$3)+(K88*'Points System'!$B$8)+(L88*'Points System'!$B$9)+(M88*'Points System'!$B$11)+(N88*'Points System'!$B$12)+(O88*'Points System'!$B$10)+(P88*'Points System'!$B$13)</f>
        <v>145</v>
      </c>
      <c r="U88">
        <f>T88/(C88+K88+O88+P88)</f>
        <v>0.59183673469387754</v>
      </c>
      <c r="V88">
        <v>0.54691975065985265</v>
      </c>
      <c r="W88">
        <f>T88*(((U88*'Points System'!$B$23)+(V88*'Points System'!$B$24))/100)</f>
        <v>83.862437725132168</v>
      </c>
    </row>
    <row r="89" spans="1:23">
      <c r="A89" t="s">
        <v>60</v>
      </c>
      <c r="B89" t="s">
        <v>2</v>
      </c>
      <c r="C89">
        <v>258</v>
      </c>
      <c r="D89">
        <v>38</v>
      </c>
      <c r="E89">
        <v>71</v>
      </c>
      <c r="F89">
        <v>41</v>
      </c>
      <c r="G89">
        <v>21</v>
      </c>
      <c r="H89">
        <v>2</v>
      </c>
      <c r="I89">
        <v>7</v>
      </c>
      <c r="J89">
        <v>37</v>
      </c>
      <c r="K89">
        <v>24</v>
      </c>
      <c r="L89">
        <v>68</v>
      </c>
      <c r="M89">
        <v>3</v>
      </c>
      <c r="N89">
        <v>1</v>
      </c>
      <c r="O89">
        <v>3</v>
      </c>
      <c r="P89">
        <v>0</v>
      </c>
      <c r="Q89">
        <v>0.27500000000000002</v>
      </c>
      <c r="R89">
        <v>0.34399999999999997</v>
      </c>
      <c r="S89">
        <v>0.45400000000000001</v>
      </c>
      <c r="T89">
        <f>(D89*'Points System'!$B$2)+(E89*'Points System'!$B$17)+(F89*'Points System'!$B$4)+(G89*'Points System'!$B$5)+(H89*'Points System'!$B$6)+(I89*'Points System'!$B$7)+(J89*'Points System'!$B$3)+(K89*'Points System'!$B$8)+(L89*'Points System'!$B$9)+(M89*'Points System'!$B$11)+(N89*'Points System'!$B$12)+(O89*'Points System'!$B$10)+(P89*'Points System'!$B$13)</f>
        <v>153</v>
      </c>
      <c r="U89">
        <f>T89/(C89+K89+O89+P89)</f>
        <v>0.5368421052631579</v>
      </c>
      <c r="V89">
        <v>0.5368421052631579</v>
      </c>
      <c r="W89">
        <f>T89*(((U89*'Points System'!$B$23)+(V89*'Points System'!$B$24))/100)</f>
        <v>82.136842105263156</v>
      </c>
    </row>
    <row r="90" spans="1:23">
      <c r="A90" t="s">
        <v>102</v>
      </c>
      <c r="B90" t="s">
        <v>3</v>
      </c>
      <c r="C90">
        <v>275</v>
      </c>
      <c r="D90">
        <v>36</v>
      </c>
      <c r="E90">
        <v>73</v>
      </c>
      <c r="F90">
        <v>49</v>
      </c>
      <c r="G90">
        <v>13</v>
      </c>
      <c r="H90">
        <v>2</v>
      </c>
      <c r="I90">
        <v>9</v>
      </c>
      <c r="J90">
        <v>38</v>
      </c>
      <c r="K90">
        <v>25</v>
      </c>
      <c r="L90">
        <v>65</v>
      </c>
      <c r="M90">
        <v>4</v>
      </c>
      <c r="N90">
        <v>1</v>
      </c>
      <c r="O90">
        <v>0</v>
      </c>
      <c r="P90">
        <v>3</v>
      </c>
      <c r="Q90">
        <v>0.26600000000000001</v>
      </c>
      <c r="R90">
        <v>0.32300000000000001</v>
      </c>
      <c r="S90">
        <v>0.42499999999999999</v>
      </c>
      <c r="T90">
        <f>(D90*'Points System'!$B$2)+(E90*'Points System'!$B$17)+(F90*'Points System'!$B$4)+(G90*'Points System'!$B$5)+(H90*'Points System'!$B$6)+(I90*'Points System'!$B$7)+(J90*'Points System'!$B$3)+(K90*'Points System'!$B$8)+(L90*'Points System'!$B$9)+(M90*'Points System'!$B$11)+(N90*'Points System'!$B$12)+(O90*'Points System'!$B$10)+(P90*'Points System'!$B$13)</f>
        <v>157</v>
      </c>
      <c r="U90">
        <f>T90/(C90+K90+O90+P90)</f>
        <v>0.5181518151815182</v>
      </c>
      <c r="V90">
        <v>0.52463836477987413</v>
      </c>
      <c r="W90">
        <f>T90*(((U90*'Points System'!$B$23)+(V90*'Points System'!$B$24))/100)</f>
        <v>81.655351469580935</v>
      </c>
    </row>
    <row r="91" spans="1:23">
      <c r="A91" t="s">
        <v>73</v>
      </c>
      <c r="B91" t="s">
        <v>2</v>
      </c>
      <c r="C91">
        <v>256</v>
      </c>
      <c r="D91">
        <v>31</v>
      </c>
      <c r="E91">
        <v>71</v>
      </c>
      <c r="F91">
        <v>55</v>
      </c>
      <c r="G91">
        <v>7</v>
      </c>
      <c r="H91">
        <v>2</v>
      </c>
      <c r="I91">
        <v>7</v>
      </c>
      <c r="J91">
        <v>26</v>
      </c>
      <c r="K91">
        <v>40</v>
      </c>
      <c r="L91">
        <v>47</v>
      </c>
      <c r="M91">
        <v>1</v>
      </c>
      <c r="N91">
        <v>0</v>
      </c>
      <c r="O91">
        <v>1</v>
      </c>
      <c r="P91">
        <v>2</v>
      </c>
      <c r="Q91">
        <v>0.27700000000000002</v>
      </c>
      <c r="R91">
        <v>0.375</v>
      </c>
      <c r="S91">
        <v>0.40200000000000002</v>
      </c>
      <c r="T91">
        <f>(D91*'Points System'!$B$2)+(E91*'Points System'!$B$17)+(F91*'Points System'!$B$4)+(G91*'Points System'!$B$5)+(H91*'Points System'!$B$6)+(I91*'Points System'!$B$7)+(J91*'Points System'!$B$3)+(K91*'Points System'!$B$8)+(L91*'Points System'!$B$9)+(M91*'Points System'!$B$11)+(N91*'Points System'!$B$12)+(O91*'Points System'!$B$10)+(P91*'Points System'!$B$13)</f>
        <v>157</v>
      </c>
      <c r="U91">
        <f>T91/(C91+K91+O91+P91)</f>
        <v>0.52508361204013376</v>
      </c>
      <c r="V91">
        <v>0.50580491977862752</v>
      </c>
      <c r="W91">
        <f>T91*(((U91*'Points System'!$B$23)+(V91*'Points System'!$B$24))/100)</f>
        <v>81.53010068478406</v>
      </c>
    </row>
    <row r="92" spans="1:23">
      <c r="A92" t="s">
        <v>106</v>
      </c>
      <c r="B92" t="s">
        <v>3</v>
      </c>
      <c r="C92">
        <v>267</v>
      </c>
      <c r="D92">
        <v>43</v>
      </c>
      <c r="E92">
        <v>67</v>
      </c>
      <c r="F92">
        <v>43</v>
      </c>
      <c r="G92">
        <v>16</v>
      </c>
      <c r="H92">
        <v>1</v>
      </c>
      <c r="I92">
        <v>7</v>
      </c>
      <c r="J92">
        <v>26</v>
      </c>
      <c r="K92">
        <v>33</v>
      </c>
      <c r="L92">
        <v>59</v>
      </c>
      <c r="M92">
        <v>7</v>
      </c>
      <c r="N92">
        <v>4</v>
      </c>
      <c r="O92">
        <v>0</v>
      </c>
      <c r="P92">
        <v>2</v>
      </c>
      <c r="Q92">
        <v>0.251</v>
      </c>
      <c r="R92">
        <v>0.33100000000000002</v>
      </c>
      <c r="S92">
        <v>0.39700000000000002</v>
      </c>
      <c r="T92">
        <f>(D92*'Points System'!$B$2)+(E92*'Points System'!$B$17)+(F92*'Points System'!$B$4)+(G92*'Points System'!$B$5)+(H92*'Points System'!$B$6)+(I92*'Points System'!$B$7)+(J92*'Points System'!$B$3)+(K92*'Points System'!$B$8)+(L92*'Points System'!$B$9)+(M92*'Points System'!$B$11)+(N92*'Points System'!$B$12)+(O92*'Points System'!$B$10)+(P92*'Points System'!$B$13)</f>
        <v>154</v>
      </c>
      <c r="U92">
        <f>T92/(C92+K92+O92+P92)</f>
        <v>0.50993377483443714</v>
      </c>
      <c r="V92">
        <v>0.57234229893841482</v>
      </c>
      <c r="W92">
        <f>T92*(((U92*'Points System'!$B$23)+(V92*'Points System'!$B$24))/100)</f>
        <v>81.413075138107089</v>
      </c>
    </row>
    <row r="93" spans="1:23">
      <c r="A93" t="s">
        <v>124</v>
      </c>
      <c r="B93" t="s">
        <v>2</v>
      </c>
      <c r="C93">
        <v>265</v>
      </c>
      <c r="D93">
        <v>33</v>
      </c>
      <c r="E93">
        <v>73</v>
      </c>
      <c r="F93">
        <v>44</v>
      </c>
      <c r="G93">
        <v>15</v>
      </c>
      <c r="H93">
        <v>2</v>
      </c>
      <c r="I93">
        <v>12</v>
      </c>
      <c r="J93">
        <v>26</v>
      </c>
      <c r="K93">
        <v>31</v>
      </c>
      <c r="L93">
        <v>77</v>
      </c>
      <c r="M93">
        <v>3</v>
      </c>
      <c r="N93">
        <v>0</v>
      </c>
      <c r="O93">
        <v>6</v>
      </c>
      <c r="P93">
        <v>2</v>
      </c>
      <c r="Q93">
        <v>0.27600000000000002</v>
      </c>
      <c r="R93">
        <v>0.36199999999999999</v>
      </c>
      <c r="S93">
        <v>0.48299999999999998</v>
      </c>
      <c r="T93">
        <f>(D93*'Points System'!$B$2)+(E93*'Points System'!$B$17)+(F93*'Points System'!$B$4)+(G93*'Points System'!$B$5)+(H93*'Points System'!$B$6)+(I93*'Points System'!$B$7)+(J93*'Points System'!$B$3)+(K93*'Points System'!$B$8)+(L93*'Points System'!$B$9)+(M93*'Points System'!$B$11)+(N93*'Points System'!$B$12)+(O93*'Points System'!$B$10)+(P93*'Points System'!$B$13)</f>
        <v>152</v>
      </c>
      <c r="U93">
        <f>T93/(C93+K93+O93+P93)</f>
        <v>0.5</v>
      </c>
      <c r="V93">
        <v>0.61857098609458283</v>
      </c>
      <c r="W93">
        <f>T93*(((U93*'Points System'!$B$23)+(V93*'Points System'!$B$24))/100)</f>
        <v>81.406836965912987</v>
      </c>
    </row>
    <row r="94" spans="1:23">
      <c r="A94" t="s">
        <v>220</v>
      </c>
      <c r="B94" t="s">
        <v>519</v>
      </c>
      <c r="C94">
        <v>174</v>
      </c>
      <c r="D94">
        <v>23</v>
      </c>
      <c r="E94">
        <v>56</v>
      </c>
      <c r="F94">
        <v>37</v>
      </c>
      <c r="G94">
        <v>9</v>
      </c>
      <c r="H94">
        <v>1</v>
      </c>
      <c r="I94">
        <v>9</v>
      </c>
      <c r="J94">
        <v>25</v>
      </c>
      <c r="K94">
        <v>20</v>
      </c>
      <c r="L94">
        <v>32</v>
      </c>
      <c r="M94">
        <v>0</v>
      </c>
      <c r="N94">
        <v>2</v>
      </c>
      <c r="O94">
        <v>1</v>
      </c>
      <c r="P94">
        <v>1</v>
      </c>
      <c r="Q94">
        <v>0.32200000000000001</v>
      </c>
      <c r="R94">
        <v>0.39300000000000002</v>
      </c>
      <c r="S94">
        <v>0.54</v>
      </c>
      <c r="T94">
        <f>(D94*'Points System'!$B$2)+(E94*'Points System'!$B$17)+(F94*'Points System'!$B$4)+(G94*'Points System'!$B$5)+(H94*'Points System'!$B$6)+(I94*'Points System'!$B$7)+(J94*'Points System'!$B$3)+(K94*'Points System'!$B$8)+(L94*'Points System'!$B$9)+(M94*'Points System'!$B$11)+(N94*'Points System'!$B$12)+(O94*'Points System'!$B$10)+(P94*'Points System'!$B$13)</f>
        <v>130</v>
      </c>
      <c r="U94">
        <f>T94/(C94+K94+O94+P94)</f>
        <v>0.66326530612244894</v>
      </c>
      <c r="V94">
        <v>0.52109090909090894</v>
      </c>
      <c r="W94">
        <f>T94*(((U94*'Points System'!$B$23)+(V94*'Points System'!$B$24))/100)</f>
        <v>80.679688311688295</v>
      </c>
    </row>
    <row r="95" spans="1:23">
      <c r="A95" t="s">
        <v>53</v>
      </c>
      <c r="B95" t="s">
        <v>518</v>
      </c>
      <c r="C95">
        <v>250</v>
      </c>
      <c r="D95">
        <v>30</v>
      </c>
      <c r="E95">
        <v>72</v>
      </c>
      <c r="F95">
        <v>56</v>
      </c>
      <c r="G95">
        <v>5</v>
      </c>
      <c r="H95">
        <v>0</v>
      </c>
      <c r="I95">
        <v>11</v>
      </c>
      <c r="J95">
        <v>30</v>
      </c>
      <c r="K95">
        <v>18</v>
      </c>
      <c r="L95">
        <v>46</v>
      </c>
      <c r="M95">
        <v>0</v>
      </c>
      <c r="N95">
        <v>1</v>
      </c>
      <c r="O95">
        <v>2</v>
      </c>
      <c r="P95">
        <v>6</v>
      </c>
      <c r="Q95">
        <v>0.28799999999999998</v>
      </c>
      <c r="R95">
        <v>0.33300000000000002</v>
      </c>
      <c r="S95">
        <v>0.44</v>
      </c>
      <c r="T95">
        <f>(D95*'Points System'!$B$2)+(E95*'Points System'!$B$17)+(F95*'Points System'!$B$4)+(G95*'Points System'!$B$5)+(H95*'Points System'!$B$6)+(I95*'Points System'!$B$7)+(J95*'Points System'!$B$3)+(K95*'Points System'!$B$8)+(L95*'Points System'!$B$9)+(M95*'Points System'!$B$11)+(N95*'Points System'!$B$12)+(O95*'Points System'!$B$10)+(P95*'Points System'!$B$13)</f>
        <v>149</v>
      </c>
      <c r="U95">
        <f>T95/(C95+K95+O95+P95)</f>
        <v>0.53985507246376807</v>
      </c>
      <c r="V95">
        <v>0.53985507246376807</v>
      </c>
      <c r="W95">
        <f>T95*(((U95*'Points System'!$B$23)+(V95*'Points System'!$B$24))/100)</f>
        <v>80.438405797101439</v>
      </c>
    </row>
    <row r="96" spans="1:23">
      <c r="A96" t="s">
        <v>61</v>
      </c>
      <c r="B96" t="s">
        <v>517</v>
      </c>
      <c r="C96">
        <v>243</v>
      </c>
      <c r="D96">
        <v>31</v>
      </c>
      <c r="E96">
        <v>69</v>
      </c>
      <c r="F96">
        <v>51</v>
      </c>
      <c r="G96">
        <v>12</v>
      </c>
      <c r="H96">
        <v>3</v>
      </c>
      <c r="I96">
        <v>3</v>
      </c>
      <c r="J96">
        <v>26</v>
      </c>
      <c r="K96">
        <v>17</v>
      </c>
      <c r="L96">
        <v>31</v>
      </c>
      <c r="M96">
        <v>10</v>
      </c>
      <c r="N96">
        <v>4</v>
      </c>
      <c r="O96">
        <v>1</v>
      </c>
      <c r="P96">
        <v>2</v>
      </c>
      <c r="Q96">
        <v>0.28399999999999997</v>
      </c>
      <c r="R96">
        <v>0.33100000000000002</v>
      </c>
      <c r="S96">
        <v>0.39500000000000002</v>
      </c>
      <c r="T96">
        <f>(D96*'Points System'!$B$2)+(E96*'Points System'!$B$17)+(F96*'Points System'!$B$4)+(G96*'Points System'!$B$5)+(H96*'Points System'!$B$6)+(I96*'Points System'!$B$7)+(J96*'Points System'!$B$3)+(K96*'Points System'!$B$8)+(L96*'Points System'!$B$9)+(M96*'Points System'!$B$11)+(N96*'Points System'!$B$12)+(O96*'Points System'!$B$10)+(P96*'Points System'!$B$13)</f>
        <v>148</v>
      </c>
      <c r="U96">
        <f>T96/(C96+K96+O96+P96)</f>
        <v>0.56273764258555137</v>
      </c>
      <c r="V96">
        <v>0.49577534381948446</v>
      </c>
      <c r="W96">
        <f>T96*(((U96*'Points System'!$B$23)+(V96*'Points System'!$B$24))/100)</f>
        <v>80.312045037448243</v>
      </c>
    </row>
    <row r="97" spans="1:23">
      <c r="A97" t="s">
        <v>27</v>
      </c>
      <c r="B97" t="s">
        <v>4</v>
      </c>
      <c r="C97">
        <v>266</v>
      </c>
      <c r="D97">
        <v>31</v>
      </c>
      <c r="E97">
        <v>85</v>
      </c>
      <c r="F97">
        <v>67</v>
      </c>
      <c r="G97">
        <v>14</v>
      </c>
      <c r="H97">
        <v>2</v>
      </c>
      <c r="I97">
        <v>2</v>
      </c>
      <c r="J97">
        <v>22</v>
      </c>
      <c r="K97">
        <v>20</v>
      </c>
      <c r="L97">
        <v>32</v>
      </c>
      <c r="M97">
        <v>0</v>
      </c>
      <c r="N97">
        <v>1</v>
      </c>
      <c r="O97">
        <v>1</v>
      </c>
      <c r="P97">
        <v>2</v>
      </c>
      <c r="Q97">
        <v>0.32</v>
      </c>
      <c r="R97">
        <v>0.36699999999999999</v>
      </c>
      <c r="S97">
        <v>0.41</v>
      </c>
      <c r="T97">
        <f>(D97*'Points System'!$B$2)+(E97*'Points System'!$B$17)+(F97*'Points System'!$B$4)+(G97*'Points System'!$B$5)+(H97*'Points System'!$B$6)+(I97*'Points System'!$B$7)+(J97*'Points System'!$B$3)+(K97*'Points System'!$B$8)+(L97*'Points System'!$B$9)+(M97*'Points System'!$B$11)+(N97*'Points System'!$B$12)+(O97*'Points System'!$B$10)+(P97*'Points System'!$B$13)</f>
        <v>152</v>
      </c>
      <c r="U97">
        <f>T97/(C97+K97+O97+P97)</f>
        <v>0.52595155709342556</v>
      </c>
      <c r="V97">
        <v>0.53024405541515252</v>
      </c>
      <c r="W97">
        <f>T97*(((U97*'Points System'!$B$23)+(V97*'Points System'!$B$24))/100)</f>
        <v>80.140374601671439</v>
      </c>
    </row>
    <row r="98" spans="1:23">
      <c r="A98" t="s">
        <v>120</v>
      </c>
      <c r="B98" t="s">
        <v>517</v>
      </c>
      <c r="C98">
        <v>247</v>
      </c>
      <c r="D98">
        <v>28</v>
      </c>
      <c r="E98">
        <v>65</v>
      </c>
      <c r="F98">
        <v>44</v>
      </c>
      <c r="G98">
        <v>12</v>
      </c>
      <c r="H98">
        <v>3</v>
      </c>
      <c r="I98">
        <v>6</v>
      </c>
      <c r="J98">
        <v>42</v>
      </c>
      <c r="K98">
        <v>29</v>
      </c>
      <c r="L98">
        <v>55</v>
      </c>
      <c r="M98">
        <v>3</v>
      </c>
      <c r="N98">
        <v>0</v>
      </c>
      <c r="O98">
        <v>2</v>
      </c>
      <c r="P98">
        <v>4</v>
      </c>
      <c r="Q98">
        <v>0.26300000000000001</v>
      </c>
      <c r="R98">
        <v>0.34</v>
      </c>
      <c r="S98">
        <v>0.40899999999999997</v>
      </c>
      <c r="T98">
        <f>(D98*'Points System'!$B$2)+(E98*'Points System'!$B$17)+(F98*'Points System'!$B$4)+(G98*'Points System'!$B$5)+(H98*'Points System'!$B$6)+(I98*'Points System'!$B$7)+(J98*'Points System'!$B$3)+(K98*'Points System'!$B$8)+(L98*'Points System'!$B$9)+(M98*'Points System'!$B$11)+(N98*'Points System'!$B$12)+(O98*'Points System'!$B$10)+(P98*'Points System'!$B$13)</f>
        <v>154</v>
      </c>
      <c r="U98">
        <f>T98/(C98+K98+O98+P98)</f>
        <v>0.54609929078014185</v>
      </c>
      <c r="V98">
        <v>0.46012870479470686</v>
      </c>
      <c r="W98">
        <f>T98*(((U98*'Points System'!$B$23)+(V98*'Points System'!$B$24))/100)</f>
        <v>80.127449707614744</v>
      </c>
    </row>
    <row r="99" spans="1:23">
      <c r="A99" t="s">
        <v>26</v>
      </c>
      <c r="B99" t="s">
        <v>4</v>
      </c>
      <c r="C99">
        <v>250</v>
      </c>
      <c r="D99">
        <v>28</v>
      </c>
      <c r="E99">
        <v>72</v>
      </c>
      <c r="F99">
        <v>56</v>
      </c>
      <c r="G99">
        <v>10</v>
      </c>
      <c r="H99">
        <v>3</v>
      </c>
      <c r="I99">
        <v>3</v>
      </c>
      <c r="J99">
        <v>32</v>
      </c>
      <c r="K99">
        <v>10</v>
      </c>
      <c r="L99">
        <v>37</v>
      </c>
      <c r="M99">
        <v>12</v>
      </c>
      <c r="N99">
        <v>1</v>
      </c>
      <c r="O99">
        <v>2</v>
      </c>
      <c r="P99">
        <v>4</v>
      </c>
      <c r="Q99">
        <v>0.28799999999999998</v>
      </c>
      <c r="R99">
        <v>0.316</v>
      </c>
      <c r="S99">
        <v>0.38800000000000001</v>
      </c>
      <c r="T99">
        <f>(D99*'Points System'!$B$2)+(E99*'Points System'!$B$17)+(F99*'Points System'!$B$4)+(G99*'Points System'!$B$5)+(H99*'Points System'!$B$6)+(I99*'Points System'!$B$7)+(J99*'Points System'!$B$3)+(K99*'Points System'!$B$8)+(L99*'Points System'!$B$9)+(M99*'Points System'!$B$11)+(N99*'Points System'!$B$12)+(O99*'Points System'!$B$10)+(P99*'Points System'!$B$13)</f>
        <v>147</v>
      </c>
      <c r="U99">
        <f>T99/(C99+K99+O99+P99)</f>
        <v>0.55263157894736847</v>
      </c>
      <c r="V99">
        <v>0.5245076506332822</v>
      </c>
      <c r="W99">
        <f>T99*(((U99*'Points System'!$B$23)+(V99*'Points System'!$B$24))/100)</f>
        <v>79.99657686661196</v>
      </c>
    </row>
    <row r="100" spans="1:23">
      <c r="A100" t="s">
        <v>112</v>
      </c>
      <c r="B100" t="s">
        <v>517</v>
      </c>
      <c r="C100">
        <v>234</v>
      </c>
      <c r="D100">
        <v>26</v>
      </c>
      <c r="E100">
        <v>67</v>
      </c>
      <c r="F100">
        <v>49</v>
      </c>
      <c r="G100">
        <v>11</v>
      </c>
      <c r="H100">
        <v>1</v>
      </c>
      <c r="I100">
        <v>6</v>
      </c>
      <c r="J100">
        <v>32</v>
      </c>
      <c r="K100">
        <v>10</v>
      </c>
      <c r="L100">
        <v>27</v>
      </c>
      <c r="M100">
        <v>3</v>
      </c>
      <c r="N100">
        <v>1</v>
      </c>
      <c r="O100">
        <v>2</v>
      </c>
      <c r="P100">
        <v>1</v>
      </c>
      <c r="Q100">
        <v>0.28599999999999998</v>
      </c>
      <c r="R100">
        <v>0.32</v>
      </c>
      <c r="S100">
        <v>0.41899999999999998</v>
      </c>
      <c r="T100">
        <f>(D100*'Points System'!$B$2)+(E100*'Points System'!$B$17)+(F100*'Points System'!$B$4)+(G100*'Points System'!$B$5)+(H100*'Points System'!$B$6)+(I100*'Points System'!$B$7)+(J100*'Points System'!$B$3)+(K100*'Points System'!$B$8)+(L100*'Points System'!$B$9)+(M100*'Points System'!$B$11)+(N100*'Points System'!$B$12)+(O100*'Points System'!$B$10)+(P100*'Points System'!$B$13)</f>
        <v>144</v>
      </c>
      <c r="U100">
        <f>T100/(C100+K100+O100+P100)</f>
        <v>0.582995951417004</v>
      </c>
      <c r="V100">
        <v>0.48842010771992811</v>
      </c>
      <c r="W100">
        <f>T100*(((U100*'Points System'!$B$23)+(V100*'Points System'!$B$24))/100)</f>
        <v>79.865740556334899</v>
      </c>
    </row>
    <row r="101" spans="1:23">
      <c r="A101" t="s">
        <v>79</v>
      </c>
      <c r="B101" t="s">
        <v>515</v>
      </c>
      <c r="C101">
        <v>234</v>
      </c>
      <c r="D101">
        <v>30</v>
      </c>
      <c r="E101">
        <v>65</v>
      </c>
      <c r="F101">
        <v>46</v>
      </c>
      <c r="G101">
        <v>11</v>
      </c>
      <c r="H101">
        <v>5</v>
      </c>
      <c r="I101">
        <v>3</v>
      </c>
      <c r="J101">
        <v>24</v>
      </c>
      <c r="K101">
        <v>20</v>
      </c>
      <c r="L101">
        <v>34</v>
      </c>
      <c r="M101">
        <v>12</v>
      </c>
      <c r="N101">
        <v>6</v>
      </c>
      <c r="O101">
        <v>2</v>
      </c>
      <c r="P101">
        <v>1</v>
      </c>
      <c r="Q101">
        <v>0.27800000000000002</v>
      </c>
      <c r="R101">
        <v>0.33900000000000002</v>
      </c>
      <c r="S101">
        <v>0.40600000000000003</v>
      </c>
      <c r="T101">
        <f>(D101*'Points System'!$B$2)+(E101*'Points System'!$B$17)+(F101*'Points System'!$B$4)+(G101*'Points System'!$B$5)+(H101*'Points System'!$B$6)+(I101*'Points System'!$B$7)+(J101*'Points System'!$B$3)+(K101*'Points System'!$B$8)+(L101*'Points System'!$B$9)+(M101*'Points System'!$B$11)+(N101*'Points System'!$B$12)+(O101*'Points System'!$B$10)+(P101*'Points System'!$B$13)</f>
        <v>144</v>
      </c>
      <c r="U101">
        <f>T101/(C101+K101+O101+P101)</f>
        <v>0.56031128404669261</v>
      </c>
      <c r="V101">
        <v>0.53654320987654314</v>
      </c>
      <c r="W101">
        <f>T101*(((U101*'Points System'!$B$23)+(V101*'Points System'!$B$24))/100)</f>
        <v>79.658044098573285</v>
      </c>
    </row>
    <row r="102" spans="1:23">
      <c r="A102" t="s">
        <v>161</v>
      </c>
      <c r="B102" t="s">
        <v>518</v>
      </c>
      <c r="C102">
        <v>240</v>
      </c>
      <c r="D102">
        <v>35</v>
      </c>
      <c r="E102">
        <v>62</v>
      </c>
      <c r="F102">
        <v>39</v>
      </c>
      <c r="G102">
        <v>13</v>
      </c>
      <c r="H102">
        <v>0</v>
      </c>
      <c r="I102">
        <v>10</v>
      </c>
      <c r="J102">
        <v>37</v>
      </c>
      <c r="K102">
        <v>25</v>
      </c>
      <c r="L102">
        <v>62</v>
      </c>
      <c r="M102">
        <v>1</v>
      </c>
      <c r="N102">
        <v>0</v>
      </c>
      <c r="O102">
        <v>1</v>
      </c>
      <c r="P102">
        <v>3</v>
      </c>
      <c r="Q102">
        <v>0.25800000000000001</v>
      </c>
      <c r="R102">
        <v>0.32700000000000001</v>
      </c>
      <c r="S102">
        <v>0.438</v>
      </c>
      <c r="T102">
        <f>(D102*'Points System'!$B$2)+(E102*'Points System'!$B$17)+(F102*'Points System'!$B$4)+(G102*'Points System'!$B$5)+(H102*'Points System'!$B$6)+(I102*'Points System'!$B$7)+(J102*'Points System'!$B$3)+(K102*'Points System'!$B$8)+(L102*'Points System'!$B$9)+(M102*'Points System'!$B$11)+(N102*'Points System'!$B$12)+(O102*'Points System'!$B$10)+(P102*'Points System'!$B$13)</f>
        <v>145</v>
      </c>
      <c r="U102">
        <f>T102/(C102+K102+O102+P102)</f>
        <v>0.53903345724907059</v>
      </c>
      <c r="V102">
        <v>0.54555105965305883</v>
      </c>
      <c r="W102">
        <f>T102*(((U102*'Points System'!$B$23)+(V102*'Points System'!$B$24))/100)</f>
        <v>78.443367005688742</v>
      </c>
    </row>
    <row r="103" spans="1:23">
      <c r="A103" t="s">
        <v>175</v>
      </c>
      <c r="B103" t="s">
        <v>515</v>
      </c>
      <c r="C103">
        <v>224</v>
      </c>
      <c r="D103">
        <v>42</v>
      </c>
      <c r="E103">
        <v>58</v>
      </c>
      <c r="F103">
        <v>44</v>
      </c>
      <c r="G103">
        <v>9</v>
      </c>
      <c r="H103">
        <v>0</v>
      </c>
      <c r="I103">
        <v>5</v>
      </c>
      <c r="J103">
        <v>15</v>
      </c>
      <c r="K103">
        <v>37</v>
      </c>
      <c r="L103">
        <v>46</v>
      </c>
      <c r="M103">
        <v>11</v>
      </c>
      <c r="N103">
        <v>2</v>
      </c>
      <c r="O103">
        <v>5</v>
      </c>
      <c r="P103">
        <v>1</v>
      </c>
      <c r="Q103">
        <v>0.25900000000000001</v>
      </c>
      <c r="R103">
        <v>0.374</v>
      </c>
      <c r="S103">
        <v>0.36599999999999999</v>
      </c>
      <c r="T103">
        <f>(D103*'Points System'!$B$2)+(E103*'Points System'!$B$17)+(F103*'Points System'!$B$4)+(G103*'Points System'!$B$5)+(H103*'Points System'!$B$6)+(I103*'Points System'!$B$7)+(J103*'Points System'!$B$3)+(K103*'Points System'!$B$8)+(L103*'Points System'!$B$9)+(M103*'Points System'!$B$11)+(N103*'Points System'!$B$12)+(O103*'Points System'!$B$10)+(P103*'Points System'!$B$13)</f>
        <v>145</v>
      </c>
      <c r="U103">
        <f>T103/(C103+K103+O103+P103)</f>
        <v>0.54307116104868913</v>
      </c>
      <c r="V103">
        <v>0.50202888074781105</v>
      </c>
      <c r="W103">
        <f>T103*(((U103*'Points System'!$B$23)+(V103*'Points System'!$B$24))/100)</f>
        <v>76.959979158971734</v>
      </c>
    </row>
    <row r="104" spans="1:23">
      <c r="A104" t="s">
        <v>99</v>
      </c>
      <c r="B104" t="s">
        <v>515</v>
      </c>
      <c r="C104">
        <v>273</v>
      </c>
      <c r="D104">
        <v>30</v>
      </c>
      <c r="E104">
        <v>70</v>
      </c>
      <c r="F104">
        <v>54</v>
      </c>
      <c r="G104">
        <v>10</v>
      </c>
      <c r="H104">
        <v>3</v>
      </c>
      <c r="I104">
        <v>3</v>
      </c>
      <c r="J104">
        <v>27</v>
      </c>
      <c r="K104">
        <v>31</v>
      </c>
      <c r="L104">
        <v>38</v>
      </c>
      <c r="M104">
        <v>7</v>
      </c>
      <c r="N104">
        <v>5</v>
      </c>
      <c r="O104">
        <v>3</v>
      </c>
      <c r="P104">
        <v>1</v>
      </c>
      <c r="Q104">
        <v>0.25600000000000001</v>
      </c>
      <c r="R104">
        <v>0.33800000000000002</v>
      </c>
      <c r="S104">
        <v>0.34799999999999998</v>
      </c>
      <c r="T104">
        <f>(D104*'Points System'!$B$2)+(E104*'Points System'!$B$17)+(F104*'Points System'!$B$4)+(G104*'Points System'!$B$5)+(H104*'Points System'!$B$6)+(I104*'Points System'!$B$7)+(J104*'Points System'!$B$3)+(K104*'Points System'!$B$8)+(L104*'Points System'!$B$9)+(M104*'Points System'!$B$11)+(N104*'Points System'!$B$12)+(O104*'Points System'!$B$10)+(P104*'Points System'!$B$13)</f>
        <v>151</v>
      </c>
      <c r="U104">
        <f>T104/(C104+K104+O104+P104)</f>
        <v>0.49025974025974028</v>
      </c>
      <c r="V104">
        <v>0.55384424295118628</v>
      </c>
      <c r="W104">
        <f>T104*(((U104*'Points System'!$B$23)+(V104*'Points System'!$B$24))/100)</f>
        <v>76.909598751143292</v>
      </c>
    </row>
    <row r="105" spans="1:23">
      <c r="A105" t="s">
        <v>145</v>
      </c>
      <c r="B105" t="s">
        <v>519</v>
      </c>
      <c r="C105">
        <v>239</v>
      </c>
      <c r="D105">
        <v>30</v>
      </c>
      <c r="E105">
        <v>57</v>
      </c>
      <c r="F105">
        <v>32</v>
      </c>
      <c r="G105">
        <v>8</v>
      </c>
      <c r="H105">
        <v>1</v>
      </c>
      <c r="I105">
        <v>16</v>
      </c>
      <c r="J105">
        <v>45</v>
      </c>
      <c r="K105">
        <v>8</v>
      </c>
      <c r="L105">
        <v>69</v>
      </c>
      <c r="M105">
        <v>1</v>
      </c>
      <c r="N105">
        <v>0</v>
      </c>
      <c r="O105">
        <v>6</v>
      </c>
      <c r="P105">
        <v>4</v>
      </c>
      <c r="Q105">
        <v>0.23799999999999999</v>
      </c>
      <c r="R105">
        <v>0.27600000000000002</v>
      </c>
      <c r="S105">
        <v>0.48099999999999998</v>
      </c>
      <c r="T105">
        <f>(D105*'Points System'!$B$2)+(E105*'Points System'!$B$17)+(F105*'Points System'!$B$4)+(G105*'Points System'!$B$5)+(H105*'Points System'!$B$6)+(I105*'Points System'!$B$7)+(J105*'Points System'!$B$3)+(K105*'Points System'!$B$8)+(L105*'Points System'!$B$9)+(M105*'Points System'!$B$11)+(N105*'Points System'!$B$12)+(O105*'Points System'!$B$10)+(P105*'Points System'!$B$13)</f>
        <v>140</v>
      </c>
      <c r="U105">
        <f>T105/(C105+K105+O105+P105)</f>
        <v>0.54474708171206221</v>
      </c>
      <c r="V105">
        <v>0.55075236160687868</v>
      </c>
      <c r="W105">
        <f>T105*(((U105*'Points System'!$B$23)+(V105*'Points System'!$B$24))/100)</f>
        <v>76.516813195271013</v>
      </c>
    </row>
    <row r="106" spans="1:23">
      <c r="A106" t="s">
        <v>133</v>
      </c>
      <c r="B106" t="s">
        <v>519</v>
      </c>
      <c r="C106">
        <v>282</v>
      </c>
      <c r="D106">
        <v>32</v>
      </c>
      <c r="E106">
        <v>73</v>
      </c>
      <c r="F106">
        <v>46</v>
      </c>
      <c r="G106">
        <v>18</v>
      </c>
      <c r="H106">
        <v>2</v>
      </c>
      <c r="I106">
        <v>7</v>
      </c>
      <c r="J106">
        <v>29</v>
      </c>
      <c r="K106">
        <v>8</v>
      </c>
      <c r="L106">
        <v>46</v>
      </c>
      <c r="M106">
        <v>6</v>
      </c>
      <c r="N106">
        <v>3</v>
      </c>
      <c r="O106">
        <v>5</v>
      </c>
      <c r="P106">
        <v>1</v>
      </c>
      <c r="Q106">
        <v>0.25900000000000001</v>
      </c>
      <c r="R106">
        <v>0.28999999999999998</v>
      </c>
      <c r="S106">
        <v>0.41099999999999998</v>
      </c>
      <c r="T106">
        <f>(D106*'Points System'!$B$2)+(E106*'Points System'!$B$17)+(F106*'Points System'!$B$4)+(G106*'Points System'!$B$5)+(H106*'Points System'!$B$6)+(I106*'Points System'!$B$7)+(J106*'Points System'!$B$3)+(K106*'Points System'!$B$8)+(L106*'Points System'!$B$9)+(M106*'Points System'!$B$11)+(N106*'Points System'!$B$12)+(O106*'Points System'!$B$10)+(P106*'Points System'!$B$13)</f>
        <v>148</v>
      </c>
      <c r="U106">
        <f>T106/(C106+K106+O106+P106)</f>
        <v>0.5</v>
      </c>
      <c r="V106">
        <v>0.53528754405570367</v>
      </c>
      <c r="W106">
        <f>T106*(((U106*'Points System'!$B$23)+(V106*'Points System'!$B$24))/100)</f>
        <v>75.566766956073238</v>
      </c>
    </row>
    <row r="107" spans="1:23">
      <c r="A107" t="s">
        <v>46</v>
      </c>
      <c r="B107" t="s">
        <v>517</v>
      </c>
      <c r="C107">
        <v>260</v>
      </c>
      <c r="D107">
        <v>37</v>
      </c>
      <c r="E107">
        <v>76</v>
      </c>
      <c r="F107">
        <v>54</v>
      </c>
      <c r="G107">
        <v>16</v>
      </c>
      <c r="H107">
        <v>0</v>
      </c>
      <c r="I107">
        <v>6</v>
      </c>
      <c r="J107">
        <v>29</v>
      </c>
      <c r="K107">
        <v>36</v>
      </c>
      <c r="L107">
        <v>77</v>
      </c>
      <c r="M107">
        <v>25</v>
      </c>
      <c r="N107">
        <v>8</v>
      </c>
      <c r="O107">
        <v>1</v>
      </c>
      <c r="P107">
        <v>3</v>
      </c>
      <c r="Q107">
        <v>0.29199999999999998</v>
      </c>
      <c r="R107">
        <v>0.377</v>
      </c>
      <c r="S107">
        <v>0.42299999999999999</v>
      </c>
      <c r="T107">
        <f>(D107*'Points System'!$B$2)+(E107*'Points System'!$B$17)+(F107*'Points System'!$B$4)+(G107*'Points System'!$B$5)+(H107*'Points System'!$B$6)+(I107*'Points System'!$B$7)+(J107*'Points System'!$B$3)+(K107*'Points System'!$B$8)+(L107*'Points System'!$B$9)+(M107*'Points System'!$B$11)+(N107*'Points System'!$B$12)+(O107*'Points System'!$B$10)+(P107*'Points System'!$B$13)</f>
        <v>156</v>
      </c>
      <c r="U107">
        <f>T107/(C107+K107+O107+P107)</f>
        <v>0.52</v>
      </c>
      <c r="V107">
        <v>0.39940119760479037</v>
      </c>
      <c r="W107">
        <f>T107*(((U107*'Points System'!$B$23)+(V107*'Points System'!$B$24))/100)</f>
        <v>75.475976047904183</v>
      </c>
    </row>
    <row r="108" spans="1:23">
      <c r="A108" t="s">
        <v>43</v>
      </c>
      <c r="B108" t="s">
        <v>4</v>
      </c>
      <c r="C108">
        <v>270</v>
      </c>
      <c r="D108">
        <v>33</v>
      </c>
      <c r="E108">
        <v>84</v>
      </c>
      <c r="F108">
        <v>64</v>
      </c>
      <c r="G108">
        <v>17</v>
      </c>
      <c r="H108">
        <v>0</v>
      </c>
      <c r="I108">
        <v>3</v>
      </c>
      <c r="J108">
        <v>20</v>
      </c>
      <c r="K108">
        <v>20</v>
      </c>
      <c r="L108">
        <v>36</v>
      </c>
      <c r="M108">
        <v>0</v>
      </c>
      <c r="N108">
        <v>2</v>
      </c>
      <c r="O108">
        <v>2</v>
      </c>
      <c r="P108">
        <v>2</v>
      </c>
      <c r="Q108">
        <v>0.311</v>
      </c>
      <c r="R108">
        <v>0.36</v>
      </c>
      <c r="S108">
        <v>0.40699999999999997</v>
      </c>
      <c r="T108">
        <f>(D108*'Points System'!$B$2)+(E108*'Points System'!$B$17)+(F108*'Points System'!$B$4)+(G108*'Points System'!$B$5)+(H108*'Points System'!$B$6)+(I108*'Points System'!$B$7)+(J108*'Points System'!$B$3)+(K108*'Points System'!$B$8)+(L108*'Points System'!$B$9)+(M108*'Points System'!$B$11)+(N108*'Points System'!$B$12)+(O108*'Points System'!$B$10)+(P108*'Points System'!$B$13)</f>
        <v>149</v>
      </c>
      <c r="U108">
        <f>T108/(C108+K108+O108+P108)</f>
        <v>0.50680272108843538</v>
      </c>
      <c r="V108">
        <v>0.50001812119454903</v>
      </c>
      <c r="W108">
        <f>T108*(((U108*'Points System'!$B$23)+(V108*'Points System'!$B$24))/100)</f>
        <v>75.210333826920149</v>
      </c>
    </row>
    <row r="109" spans="1:23">
      <c r="A109" t="s">
        <v>522</v>
      </c>
      <c r="B109" t="s">
        <v>4</v>
      </c>
      <c r="C109">
        <v>127</v>
      </c>
      <c r="D109">
        <v>15</v>
      </c>
      <c r="E109">
        <v>35</v>
      </c>
      <c r="F109">
        <v>17</v>
      </c>
      <c r="G109">
        <v>8</v>
      </c>
      <c r="H109">
        <v>0</v>
      </c>
      <c r="I109">
        <v>10</v>
      </c>
      <c r="J109">
        <v>27</v>
      </c>
      <c r="K109">
        <v>7</v>
      </c>
      <c r="L109">
        <v>29</v>
      </c>
      <c r="M109">
        <v>2</v>
      </c>
      <c r="N109">
        <v>0</v>
      </c>
      <c r="O109">
        <v>6</v>
      </c>
      <c r="P109">
        <v>2</v>
      </c>
      <c r="Q109">
        <v>0.27600000000000002</v>
      </c>
      <c r="R109">
        <v>0.33800000000000002</v>
      </c>
      <c r="S109">
        <v>0.57499999999999996</v>
      </c>
      <c r="T109">
        <f>(D109*'Points System'!$B$2)+(E109*'Points System'!$B$17)+(F109*'Points System'!$B$4)+(G109*'Points System'!$B$5)+(H109*'Points System'!$B$6)+(I109*'Points System'!$B$7)+(J109*'Points System'!$B$3)+(K109*'Points System'!$B$8)+(L109*'Points System'!$B$9)+(M109*'Points System'!$B$11)+(N109*'Points System'!$B$12)+(O109*'Points System'!$B$10)+(P109*'Points System'!$B$13)</f>
        <v>103</v>
      </c>
      <c r="U109">
        <f>T109/(C109+K109+O109+P109)</f>
        <v>0.72535211267605637</v>
      </c>
      <c r="V109">
        <v>0.72535211267605637</v>
      </c>
      <c r="W109">
        <f>T109*(((U109*'Points System'!$B$23)+(V109*'Points System'!$B$24))/100)</f>
        <v>74.711267605633807</v>
      </c>
    </row>
    <row r="110" spans="1:23">
      <c r="A110" t="s">
        <v>141</v>
      </c>
      <c r="B110" t="s">
        <v>518</v>
      </c>
      <c r="C110">
        <v>263</v>
      </c>
      <c r="D110">
        <v>25</v>
      </c>
      <c r="E110">
        <v>64</v>
      </c>
      <c r="F110">
        <v>45</v>
      </c>
      <c r="G110">
        <v>17</v>
      </c>
      <c r="H110">
        <v>0</v>
      </c>
      <c r="I110">
        <v>2</v>
      </c>
      <c r="J110">
        <v>39</v>
      </c>
      <c r="K110">
        <v>35</v>
      </c>
      <c r="L110">
        <v>43</v>
      </c>
      <c r="M110">
        <v>0</v>
      </c>
      <c r="N110">
        <v>0</v>
      </c>
      <c r="O110">
        <v>2</v>
      </c>
      <c r="P110">
        <v>4</v>
      </c>
      <c r="Q110">
        <v>0.24299999999999999</v>
      </c>
      <c r="R110">
        <v>0.33200000000000002</v>
      </c>
      <c r="S110">
        <v>0.33100000000000002</v>
      </c>
      <c r="T110">
        <f>(D110*'Points System'!$B$2)+(E110*'Points System'!$B$17)+(F110*'Points System'!$B$4)+(G110*'Points System'!$B$5)+(H110*'Points System'!$B$6)+(I110*'Points System'!$B$7)+(J110*'Points System'!$B$3)+(K110*'Points System'!$B$8)+(L110*'Points System'!$B$9)+(M110*'Points System'!$B$11)+(N110*'Points System'!$B$12)+(O110*'Points System'!$B$10)+(P110*'Points System'!$B$13)</f>
        <v>149</v>
      </c>
      <c r="U110">
        <f>T110/(C110+K110+O110+P110)</f>
        <v>0.49013157894736842</v>
      </c>
      <c r="V110">
        <v>0.50713810072923915</v>
      </c>
      <c r="W110">
        <f>T110*(((U110*'Points System'!$B$23)+(V110*'Points System'!$B$24))/100)</f>
        <v>73.7897967868075</v>
      </c>
    </row>
    <row r="111" spans="1:23">
      <c r="A111" t="s">
        <v>119</v>
      </c>
      <c r="B111" t="s">
        <v>3</v>
      </c>
      <c r="C111">
        <v>256</v>
      </c>
      <c r="D111">
        <v>34</v>
      </c>
      <c r="E111">
        <v>66</v>
      </c>
      <c r="F111">
        <v>45</v>
      </c>
      <c r="G111">
        <v>14</v>
      </c>
      <c r="H111">
        <v>1</v>
      </c>
      <c r="I111">
        <v>6</v>
      </c>
      <c r="J111">
        <v>28</v>
      </c>
      <c r="K111">
        <v>12</v>
      </c>
      <c r="L111">
        <v>37</v>
      </c>
      <c r="M111">
        <v>4</v>
      </c>
      <c r="N111">
        <v>5</v>
      </c>
      <c r="O111">
        <v>3</v>
      </c>
      <c r="P111">
        <v>3</v>
      </c>
      <c r="Q111">
        <v>0.25800000000000001</v>
      </c>
      <c r="R111">
        <v>0.29599999999999999</v>
      </c>
      <c r="S111">
        <v>0.39100000000000001</v>
      </c>
      <c r="T111">
        <f>(D111*'Points System'!$B$2)+(E111*'Points System'!$B$17)+(F111*'Points System'!$B$4)+(G111*'Points System'!$B$5)+(H111*'Points System'!$B$6)+(I111*'Points System'!$B$7)+(J111*'Points System'!$B$3)+(K111*'Points System'!$B$8)+(L111*'Points System'!$B$9)+(M111*'Points System'!$B$11)+(N111*'Points System'!$B$12)+(O111*'Points System'!$B$10)+(P111*'Points System'!$B$13)</f>
        <v>142</v>
      </c>
      <c r="U111">
        <f>T111/(C111+K111+O111+P111)</f>
        <v>0.51824817518248179</v>
      </c>
      <c r="V111">
        <v>0.51518475231502292</v>
      </c>
      <c r="W111">
        <f>T111*(((U111*'Points System'!$B$23)+(V111*'Points System'!$B$24))/100)</f>
        <v>73.460739061758659</v>
      </c>
    </row>
    <row r="112" spans="1:23">
      <c r="A112" t="s">
        <v>165</v>
      </c>
      <c r="B112" t="s">
        <v>2</v>
      </c>
      <c r="C112">
        <v>252</v>
      </c>
      <c r="D112">
        <v>33</v>
      </c>
      <c r="E112">
        <v>56</v>
      </c>
      <c r="F112">
        <v>23</v>
      </c>
      <c r="G112">
        <v>15</v>
      </c>
      <c r="H112">
        <v>0</v>
      </c>
      <c r="I112">
        <v>18</v>
      </c>
      <c r="J112">
        <v>44</v>
      </c>
      <c r="K112">
        <v>28</v>
      </c>
      <c r="L112">
        <v>92</v>
      </c>
      <c r="M112">
        <v>0</v>
      </c>
      <c r="N112">
        <v>0</v>
      </c>
      <c r="O112">
        <v>1</v>
      </c>
      <c r="P112">
        <v>6</v>
      </c>
      <c r="Q112">
        <v>0.222</v>
      </c>
      <c r="R112">
        <v>0.29599999999999999</v>
      </c>
      <c r="S112">
        <v>0.496</v>
      </c>
      <c r="T112">
        <f>(D112*'Points System'!$B$2)+(E112*'Points System'!$B$17)+(F112*'Points System'!$B$4)+(G112*'Points System'!$B$5)+(H112*'Points System'!$B$6)+(I112*'Points System'!$B$7)+(J112*'Points System'!$B$3)+(K112*'Points System'!$B$8)+(L112*'Points System'!$B$9)+(M112*'Points System'!$B$11)+(N112*'Points System'!$B$12)+(O112*'Points System'!$B$10)+(P112*'Points System'!$B$13)</f>
        <v>145</v>
      </c>
      <c r="U112">
        <f>T112/(C112+K112+O112+P112)</f>
        <v>0.50522648083623689</v>
      </c>
      <c r="V112">
        <v>0.48211975798038798</v>
      </c>
      <c r="W112">
        <f>T112*(((U112*'Points System'!$B$23)+(V112*'Points System'!$B$24))/100)</f>
        <v>72.252697277024922</v>
      </c>
    </row>
    <row r="113" spans="1:23">
      <c r="A113" t="s">
        <v>130</v>
      </c>
      <c r="B113" t="s">
        <v>519</v>
      </c>
      <c r="C113">
        <v>220</v>
      </c>
      <c r="D113">
        <v>35</v>
      </c>
      <c r="E113">
        <v>58</v>
      </c>
      <c r="F113">
        <v>39</v>
      </c>
      <c r="G113">
        <v>11</v>
      </c>
      <c r="H113">
        <v>1</v>
      </c>
      <c r="I113">
        <v>7</v>
      </c>
      <c r="J113">
        <v>27</v>
      </c>
      <c r="K113">
        <v>20</v>
      </c>
      <c r="L113">
        <v>58</v>
      </c>
      <c r="M113">
        <v>21</v>
      </c>
      <c r="N113">
        <v>3</v>
      </c>
      <c r="O113">
        <v>3</v>
      </c>
      <c r="P113">
        <v>1</v>
      </c>
      <c r="Q113">
        <v>0.26400000000000001</v>
      </c>
      <c r="R113">
        <v>0.33200000000000002</v>
      </c>
      <c r="S113">
        <v>0.41799999999999998</v>
      </c>
      <c r="T113">
        <f>(D113*'Points System'!$B$2)+(E113*'Points System'!$B$17)+(F113*'Points System'!$B$4)+(G113*'Points System'!$B$5)+(H113*'Points System'!$B$6)+(I113*'Points System'!$B$7)+(J113*'Points System'!$B$3)+(K113*'Points System'!$B$8)+(L113*'Points System'!$B$9)+(M113*'Points System'!$B$11)+(N113*'Points System'!$B$12)+(O113*'Points System'!$B$10)+(P113*'Points System'!$B$13)</f>
        <v>138</v>
      </c>
      <c r="U113">
        <f>T113/(C113+K113+O113+P113)</f>
        <v>0.56557377049180324</v>
      </c>
      <c r="V113">
        <v>0.42298136645962731</v>
      </c>
      <c r="W113">
        <f>T113*(((U113*'Points System'!$B$23)+(V113*'Points System'!$B$24))/100)</f>
        <v>72.145854800936775</v>
      </c>
    </row>
    <row r="114" spans="1:23">
      <c r="A114" t="s">
        <v>156</v>
      </c>
      <c r="B114" t="s">
        <v>515</v>
      </c>
      <c r="C114">
        <v>218</v>
      </c>
      <c r="D114">
        <v>33</v>
      </c>
      <c r="E114">
        <v>52</v>
      </c>
      <c r="F114">
        <v>23</v>
      </c>
      <c r="G114">
        <v>16</v>
      </c>
      <c r="H114">
        <v>0</v>
      </c>
      <c r="I114">
        <v>13</v>
      </c>
      <c r="J114">
        <v>32</v>
      </c>
      <c r="K114">
        <v>27</v>
      </c>
      <c r="L114">
        <v>66</v>
      </c>
      <c r="M114">
        <v>4</v>
      </c>
      <c r="N114">
        <v>2</v>
      </c>
      <c r="O114">
        <v>1</v>
      </c>
      <c r="P114">
        <v>1</v>
      </c>
      <c r="Q114">
        <v>0.23799999999999999</v>
      </c>
      <c r="R114">
        <v>0.32400000000000001</v>
      </c>
      <c r="S114">
        <v>0.49099999999999999</v>
      </c>
      <c r="T114">
        <f>(D114*'Points System'!$B$2)+(E114*'Points System'!$B$17)+(F114*'Points System'!$B$4)+(G114*'Points System'!$B$5)+(H114*'Points System'!$B$6)+(I114*'Points System'!$B$7)+(J114*'Points System'!$B$3)+(K114*'Points System'!$B$8)+(L114*'Points System'!$B$9)+(M114*'Points System'!$B$11)+(N114*'Points System'!$B$12)+(O114*'Points System'!$B$10)+(P114*'Points System'!$B$13)</f>
        <v>137</v>
      </c>
      <c r="U114">
        <f>T114/(C114+K114+O114+P114)</f>
        <v>0.55465587044534415</v>
      </c>
      <c r="V114">
        <v>0.45898040344784141</v>
      </c>
      <c r="W114">
        <f>T114*(((U114*'Points System'!$B$23)+(V114*'Points System'!$B$24))/100)</f>
        <v>72.055592557414784</v>
      </c>
    </row>
    <row r="115" spans="1:23">
      <c r="A115" t="s">
        <v>45</v>
      </c>
      <c r="B115" t="s">
        <v>515</v>
      </c>
      <c r="C115">
        <v>265</v>
      </c>
      <c r="D115">
        <v>35</v>
      </c>
      <c r="E115">
        <v>75</v>
      </c>
      <c r="F115">
        <v>57</v>
      </c>
      <c r="G115">
        <v>10</v>
      </c>
      <c r="H115">
        <v>0</v>
      </c>
      <c r="I115">
        <v>8</v>
      </c>
      <c r="J115">
        <v>37</v>
      </c>
      <c r="K115">
        <v>19</v>
      </c>
      <c r="L115">
        <v>63</v>
      </c>
      <c r="M115">
        <v>6</v>
      </c>
      <c r="N115">
        <v>4</v>
      </c>
      <c r="O115">
        <v>1</v>
      </c>
      <c r="P115">
        <v>1</v>
      </c>
      <c r="Q115">
        <v>0.28299999999999997</v>
      </c>
      <c r="R115">
        <v>0.33200000000000002</v>
      </c>
      <c r="S115">
        <v>0.41099999999999998</v>
      </c>
      <c r="T115">
        <f>(D115*'Points System'!$B$2)+(E115*'Points System'!$B$17)+(F115*'Points System'!$B$4)+(G115*'Points System'!$B$5)+(H115*'Points System'!$B$6)+(I115*'Points System'!$B$7)+(J115*'Points System'!$B$3)+(K115*'Points System'!$B$8)+(L115*'Points System'!$B$9)+(M115*'Points System'!$B$11)+(N115*'Points System'!$B$12)+(O115*'Points System'!$B$10)+(P115*'Points System'!$B$13)</f>
        <v>141</v>
      </c>
      <c r="U115">
        <f>T115/(C115+K115+O115+P115)</f>
        <v>0.49300699300699302</v>
      </c>
      <c r="V115">
        <v>0.54900000000000015</v>
      </c>
      <c r="W115">
        <f>T115*(((U115*'Points System'!$B$23)+(V115*'Points System'!$B$24))/100)</f>
        <v>71.882490209790234</v>
      </c>
    </row>
    <row r="116" spans="1:23">
      <c r="A116" t="s">
        <v>221</v>
      </c>
      <c r="B116" t="s">
        <v>519</v>
      </c>
      <c r="C116">
        <v>180</v>
      </c>
      <c r="D116">
        <v>30</v>
      </c>
      <c r="E116">
        <v>48</v>
      </c>
      <c r="F116">
        <v>35</v>
      </c>
      <c r="G116">
        <v>7</v>
      </c>
      <c r="H116">
        <v>0</v>
      </c>
      <c r="I116">
        <v>6</v>
      </c>
      <c r="J116">
        <v>27</v>
      </c>
      <c r="K116">
        <v>26</v>
      </c>
      <c r="L116">
        <v>38</v>
      </c>
      <c r="M116">
        <v>0</v>
      </c>
      <c r="N116">
        <v>0</v>
      </c>
      <c r="O116">
        <v>5</v>
      </c>
      <c r="P116">
        <v>3</v>
      </c>
      <c r="Q116">
        <v>0.26700000000000002</v>
      </c>
      <c r="R116">
        <v>0.36899999999999999</v>
      </c>
      <c r="S116">
        <v>0.40600000000000003</v>
      </c>
      <c r="T116">
        <f>(D116*'Points System'!$B$2)+(E116*'Points System'!$B$17)+(F116*'Points System'!$B$4)+(G116*'Points System'!$B$5)+(H116*'Points System'!$B$6)+(I116*'Points System'!$B$7)+(J116*'Points System'!$B$3)+(K116*'Points System'!$B$8)+(L116*'Points System'!$B$9)+(M116*'Points System'!$B$11)+(N116*'Points System'!$B$12)+(O116*'Points System'!$B$10)+(P116*'Points System'!$B$13)</f>
        <v>126</v>
      </c>
      <c r="U116">
        <f>T116/(C116+K116+O116+P116)</f>
        <v>0.58878504672897192</v>
      </c>
      <c r="V116">
        <v>0.50310622523328652</v>
      </c>
      <c r="W116">
        <f>T116*(((U116*'Points System'!$B$23)+(V116*'Points System'!$B$24))/100)</f>
        <v>70.948256435313553</v>
      </c>
    </row>
    <row r="117" spans="1:23">
      <c r="A117" t="s">
        <v>132</v>
      </c>
      <c r="B117" t="s">
        <v>4</v>
      </c>
      <c r="C117">
        <v>249</v>
      </c>
      <c r="D117">
        <v>21</v>
      </c>
      <c r="E117">
        <v>59</v>
      </c>
      <c r="F117">
        <v>38</v>
      </c>
      <c r="G117">
        <v>9</v>
      </c>
      <c r="H117">
        <v>0</v>
      </c>
      <c r="I117">
        <v>12</v>
      </c>
      <c r="J117">
        <v>37</v>
      </c>
      <c r="K117">
        <v>18</v>
      </c>
      <c r="L117">
        <v>51</v>
      </c>
      <c r="M117">
        <v>0</v>
      </c>
      <c r="N117">
        <v>1</v>
      </c>
      <c r="O117">
        <v>1</v>
      </c>
      <c r="P117">
        <v>4</v>
      </c>
      <c r="Q117">
        <v>0.23699999999999999</v>
      </c>
      <c r="R117">
        <v>0.28699999999999998</v>
      </c>
      <c r="S117">
        <v>0.41799999999999998</v>
      </c>
      <c r="T117">
        <f>(D117*'Points System'!$B$2)+(E117*'Points System'!$B$17)+(F117*'Points System'!$B$4)+(G117*'Points System'!$B$5)+(H117*'Points System'!$B$6)+(I117*'Points System'!$B$7)+(J117*'Points System'!$B$3)+(K117*'Points System'!$B$8)+(L117*'Points System'!$B$9)+(M117*'Points System'!$B$11)+(N117*'Points System'!$B$12)+(O117*'Points System'!$B$10)+(P117*'Points System'!$B$13)</f>
        <v>133</v>
      </c>
      <c r="U117">
        <f>T117/(C117+K117+O117+P117)</f>
        <v>0.4889705882352941</v>
      </c>
      <c r="V117">
        <v>0.59794350713530198</v>
      </c>
      <c r="W117">
        <f>T117*(((U117*'Points System'!$B$23)+(V117*'Points System'!$B$24))/100)</f>
        <v>69.381107699404424</v>
      </c>
    </row>
    <row r="118" spans="1:23">
      <c r="A118" t="s">
        <v>154</v>
      </c>
      <c r="B118" t="s">
        <v>2</v>
      </c>
      <c r="C118">
        <v>253</v>
      </c>
      <c r="D118">
        <v>42</v>
      </c>
      <c r="E118">
        <v>59</v>
      </c>
      <c r="F118">
        <v>32</v>
      </c>
      <c r="G118">
        <v>11</v>
      </c>
      <c r="H118">
        <v>1</v>
      </c>
      <c r="I118">
        <v>15</v>
      </c>
      <c r="J118">
        <v>49</v>
      </c>
      <c r="K118">
        <v>26</v>
      </c>
      <c r="L118">
        <v>98</v>
      </c>
      <c r="M118">
        <v>3</v>
      </c>
      <c r="N118">
        <v>0</v>
      </c>
      <c r="O118">
        <v>1</v>
      </c>
      <c r="P118">
        <v>2</v>
      </c>
      <c r="Q118">
        <v>0.23300000000000001</v>
      </c>
      <c r="R118">
        <v>0.30499999999999999</v>
      </c>
      <c r="S118">
        <v>0.46300000000000002</v>
      </c>
      <c r="T118">
        <f>(D118*'Points System'!$B$2)+(E118*'Points System'!$B$17)+(F118*'Points System'!$B$4)+(G118*'Points System'!$B$5)+(H118*'Points System'!$B$6)+(I118*'Points System'!$B$7)+(J118*'Points System'!$B$3)+(K118*'Points System'!$B$8)+(L118*'Points System'!$B$9)+(M118*'Points System'!$B$11)+(N118*'Points System'!$B$12)+(O118*'Points System'!$B$10)+(P118*'Points System'!$B$13)</f>
        <v>142</v>
      </c>
      <c r="U118">
        <f>T118/(C118+K118+O118+P118)</f>
        <v>0.50354609929078009</v>
      </c>
      <c r="V118">
        <v>0.45351934941110483</v>
      </c>
      <c r="W118">
        <f>T118*(((U118*'Points System'!$B$23)+(V118*'Points System'!$B$24))/100)</f>
        <v>69.372406554416614</v>
      </c>
    </row>
    <row r="119" spans="1:23">
      <c r="A119" t="s">
        <v>225</v>
      </c>
      <c r="B119" t="s">
        <v>518</v>
      </c>
      <c r="C119">
        <v>146</v>
      </c>
      <c r="D119">
        <v>21</v>
      </c>
      <c r="E119">
        <v>47</v>
      </c>
      <c r="F119">
        <v>36</v>
      </c>
      <c r="G119">
        <v>6</v>
      </c>
      <c r="H119">
        <v>0</v>
      </c>
      <c r="I119">
        <v>5</v>
      </c>
      <c r="J119">
        <v>18</v>
      </c>
      <c r="K119">
        <v>18</v>
      </c>
      <c r="L119">
        <v>22</v>
      </c>
      <c r="M119">
        <v>4</v>
      </c>
      <c r="N119">
        <v>0</v>
      </c>
      <c r="O119">
        <v>0</v>
      </c>
      <c r="P119">
        <v>1</v>
      </c>
      <c r="Q119">
        <v>0.32200000000000001</v>
      </c>
      <c r="R119">
        <v>0.39400000000000002</v>
      </c>
      <c r="S119">
        <v>0.46600000000000003</v>
      </c>
      <c r="T119">
        <f>(D119*'Points System'!$B$2)+(E119*'Points System'!$B$17)+(F119*'Points System'!$B$4)+(G119*'Points System'!$B$5)+(H119*'Points System'!$B$6)+(I119*'Points System'!$B$7)+(J119*'Points System'!$B$3)+(K119*'Points System'!$B$8)+(L119*'Points System'!$B$9)+(M119*'Points System'!$B$11)+(N119*'Points System'!$B$12)+(O119*'Points System'!$B$10)+(P119*'Points System'!$B$13)</f>
        <v>108</v>
      </c>
      <c r="U119">
        <f>T119/(C119+K119+O119+P119)</f>
        <v>0.65454545454545454</v>
      </c>
      <c r="V119">
        <v>0.60922334222917274</v>
      </c>
      <c r="W119">
        <f>T119*(((U119*'Points System'!$B$23)+(V119*'Points System'!$B$24))/100)</f>
        <v>69.222472651861565</v>
      </c>
    </row>
    <row r="120" spans="1:23">
      <c r="A120" t="s">
        <v>125</v>
      </c>
      <c r="B120" t="s">
        <v>2</v>
      </c>
      <c r="C120">
        <v>238</v>
      </c>
      <c r="D120">
        <v>36</v>
      </c>
      <c r="E120">
        <v>55</v>
      </c>
      <c r="F120">
        <v>32</v>
      </c>
      <c r="G120">
        <v>12</v>
      </c>
      <c r="H120">
        <v>1</v>
      </c>
      <c r="I120">
        <v>10</v>
      </c>
      <c r="J120">
        <v>32</v>
      </c>
      <c r="K120">
        <v>19</v>
      </c>
      <c r="L120">
        <v>60</v>
      </c>
      <c r="M120">
        <v>1</v>
      </c>
      <c r="N120">
        <v>1</v>
      </c>
      <c r="O120">
        <v>2</v>
      </c>
      <c r="P120">
        <v>4</v>
      </c>
      <c r="Q120">
        <v>0.23100000000000001</v>
      </c>
      <c r="R120">
        <v>0.28899999999999998</v>
      </c>
      <c r="S120">
        <v>0.41599999999999998</v>
      </c>
      <c r="T120">
        <f>(D120*'Points System'!$B$2)+(E120*'Points System'!$B$17)+(F120*'Points System'!$B$4)+(G120*'Points System'!$B$5)+(H120*'Points System'!$B$6)+(I120*'Points System'!$B$7)+(J120*'Points System'!$B$3)+(K120*'Points System'!$B$8)+(L120*'Points System'!$B$9)+(M120*'Points System'!$B$11)+(N120*'Points System'!$B$12)+(O120*'Points System'!$B$10)+(P120*'Points System'!$B$13)</f>
        <v>132</v>
      </c>
      <c r="U120">
        <f>T120/(C120+K120+O120+P120)</f>
        <v>0.50190114068441061</v>
      </c>
      <c r="V120">
        <v>0.57382394038192819</v>
      </c>
      <c r="W120">
        <f>T120*(((U120*'Points System'!$B$23)+(V120*'Points System'!$B$24))/100)</f>
        <v>69.09909343836388</v>
      </c>
    </row>
    <row r="121" spans="1:23">
      <c r="A121" t="s">
        <v>178</v>
      </c>
      <c r="B121" t="s">
        <v>518</v>
      </c>
      <c r="C121">
        <v>261</v>
      </c>
      <c r="D121">
        <v>35</v>
      </c>
      <c r="E121">
        <v>58</v>
      </c>
      <c r="F121">
        <v>29</v>
      </c>
      <c r="G121">
        <v>12</v>
      </c>
      <c r="H121">
        <v>4</v>
      </c>
      <c r="I121">
        <v>13</v>
      </c>
      <c r="J121">
        <v>21</v>
      </c>
      <c r="K121">
        <v>30</v>
      </c>
      <c r="L121">
        <v>68</v>
      </c>
      <c r="M121">
        <v>1</v>
      </c>
      <c r="N121">
        <v>2</v>
      </c>
      <c r="O121">
        <v>6</v>
      </c>
      <c r="P121">
        <v>1</v>
      </c>
      <c r="Q121">
        <v>0.222</v>
      </c>
      <c r="R121">
        <v>0.315</v>
      </c>
      <c r="S121">
        <v>0.44800000000000001</v>
      </c>
      <c r="T121">
        <f>(D121*'Points System'!$B$2)+(E121*'Points System'!$B$17)+(F121*'Points System'!$B$4)+(G121*'Points System'!$B$5)+(H121*'Points System'!$B$6)+(I121*'Points System'!$B$7)+(J121*'Points System'!$B$3)+(K121*'Points System'!$B$8)+(L121*'Points System'!$B$9)+(M121*'Points System'!$B$11)+(N121*'Points System'!$B$12)+(O121*'Points System'!$B$10)+(P121*'Points System'!$B$13)</f>
        <v>141</v>
      </c>
      <c r="U121">
        <f>T121/(C121+K121+O121+P121)</f>
        <v>0.47315436241610737</v>
      </c>
      <c r="V121">
        <v>0.51297520520707651</v>
      </c>
      <c r="W121">
        <f>T121*(((U121*'Points System'!$B$23)+(V121*'Points System'!$B$24))/100)</f>
        <v>68.399186750729143</v>
      </c>
    </row>
    <row r="122" spans="1:23">
      <c r="A122" t="s">
        <v>82</v>
      </c>
      <c r="B122" t="s">
        <v>518</v>
      </c>
      <c r="C122">
        <v>243</v>
      </c>
      <c r="D122">
        <v>32</v>
      </c>
      <c r="E122">
        <v>64</v>
      </c>
      <c r="F122">
        <v>37</v>
      </c>
      <c r="G122">
        <v>20</v>
      </c>
      <c r="H122">
        <v>2</v>
      </c>
      <c r="I122">
        <v>5</v>
      </c>
      <c r="J122">
        <v>27</v>
      </c>
      <c r="K122">
        <v>4</v>
      </c>
      <c r="L122">
        <v>40</v>
      </c>
      <c r="M122">
        <v>6</v>
      </c>
      <c r="N122">
        <v>4</v>
      </c>
      <c r="O122">
        <v>0</v>
      </c>
      <c r="P122">
        <v>1</v>
      </c>
      <c r="Q122">
        <v>0.26300000000000001</v>
      </c>
      <c r="R122">
        <v>0.27400000000000002</v>
      </c>
      <c r="S122">
        <v>0.42399999999999999</v>
      </c>
      <c r="T122">
        <f>(D122*'Points System'!$B$2)+(E122*'Points System'!$B$17)+(F122*'Points System'!$B$4)+(G122*'Points System'!$B$5)+(H122*'Points System'!$B$6)+(I122*'Points System'!$B$7)+(J122*'Points System'!$B$3)+(K122*'Points System'!$B$8)+(L122*'Points System'!$B$9)+(M122*'Points System'!$B$11)+(N122*'Points System'!$B$12)+(O122*'Points System'!$B$10)+(P122*'Points System'!$B$13)</f>
        <v>129</v>
      </c>
      <c r="U122">
        <f>T122/(C122+K122+O122+P122)</f>
        <v>0.52016129032258063</v>
      </c>
      <c r="V122">
        <v>0.53661674008810578</v>
      </c>
      <c r="W122">
        <f>T122*(((U122*'Points System'!$B$23)+(V122*'Points System'!$B$24))/100)</f>
        <v>67.737632357538729</v>
      </c>
    </row>
    <row r="123" spans="1:23">
      <c r="A123" t="s">
        <v>88</v>
      </c>
      <c r="B123" t="s">
        <v>3</v>
      </c>
      <c r="C123">
        <v>213</v>
      </c>
      <c r="D123">
        <v>27</v>
      </c>
      <c r="E123">
        <v>57</v>
      </c>
      <c r="F123">
        <v>42</v>
      </c>
      <c r="G123">
        <v>8</v>
      </c>
      <c r="H123">
        <v>0</v>
      </c>
      <c r="I123">
        <v>7</v>
      </c>
      <c r="J123">
        <v>22</v>
      </c>
      <c r="K123">
        <v>26</v>
      </c>
      <c r="L123">
        <v>37</v>
      </c>
      <c r="M123">
        <v>4</v>
      </c>
      <c r="N123">
        <v>2</v>
      </c>
      <c r="O123">
        <v>2</v>
      </c>
      <c r="P123">
        <v>3</v>
      </c>
      <c r="Q123">
        <v>0.26800000000000002</v>
      </c>
      <c r="R123">
        <v>0.34799999999999998</v>
      </c>
      <c r="S123">
        <v>0.40400000000000003</v>
      </c>
      <c r="T123">
        <f>(D123*'Points System'!$B$2)+(E123*'Points System'!$B$17)+(F123*'Points System'!$B$4)+(G123*'Points System'!$B$5)+(H123*'Points System'!$B$6)+(I123*'Points System'!$B$7)+(J123*'Points System'!$B$3)+(K123*'Points System'!$B$8)+(L123*'Points System'!$B$9)+(M123*'Points System'!$B$11)+(N123*'Points System'!$B$12)+(O123*'Points System'!$B$10)+(P123*'Points System'!$B$13)</f>
        <v>131</v>
      </c>
      <c r="U123">
        <f>T123/(C123+K123+O123+P123)</f>
        <v>0.53688524590163933</v>
      </c>
      <c r="V123">
        <v>0.46690821256038656</v>
      </c>
      <c r="W123">
        <f>T123*(((U123*'Points System'!$B$23)+(V123*'Points System'!$B$24))/100)</f>
        <v>67.58186980280351</v>
      </c>
    </row>
    <row r="124" spans="1:23">
      <c r="A124" t="s">
        <v>128</v>
      </c>
      <c r="B124" t="s">
        <v>2</v>
      </c>
      <c r="C124">
        <v>207</v>
      </c>
      <c r="D124">
        <v>24</v>
      </c>
      <c r="E124">
        <v>54</v>
      </c>
      <c r="F124">
        <v>35</v>
      </c>
      <c r="G124">
        <v>12</v>
      </c>
      <c r="H124">
        <v>1</v>
      </c>
      <c r="I124">
        <v>6</v>
      </c>
      <c r="J124">
        <v>31</v>
      </c>
      <c r="K124">
        <v>15</v>
      </c>
      <c r="L124">
        <v>34</v>
      </c>
      <c r="M124">
        <v>1</v>
      </c>
      <c r="N124">
        <v>2</v>
      </c>
      <c r="O124">
        <v>2</v>
      </c>
      <c r="P124">
        <v>2</v>
      </c>
      <c r="Q124">
        <v>0.26100000000000001</v>
      </c>
      <c r="R124">
        <v>0.314</v>
      </c>
      <c r="S124">
        <v>0.41499999999999998</v>
      </c>
      <c r="T124">
        <f>(D124*'Points System'!$B$2)+(E124*'Points System'!$B$17)+(F124*'Points System'!$B$4)+(G124*'Points System'!$B$5)+(H124*'Points System'!$B$6)+(I124*'Points System'!$B$7)+(J124*'Points System'!$B$3)+(K124*'Points System'!$B$8)+(L124*'Points System'!$B$9)+(M124*'Points System'!$B$11)+(N124*'Points System'!$B$12)+(O124*'Points System'!$B$10)+(P124*'Points System'!$B$13)</f>
        <v>125</v>
      </c>
      <c r="U124">
        <f>T124/(C124+K124+O124+P124)</f>
        <v>0.55309734513274333</v>
      </c>
      <c r="V124">
        <v>0.51015837788762242</v>
      </c>
      <c r="W124">
        <f>T124*(((U124*'Points System'!$B$23)+(V124*'Points System'!$B$24))/100)</f>
        <v>67.526956869900886</v>
      </c>
    </row>
    <row r="125" spans="1:23">
      <c r="A125" t="s">
        <v>162</v>
      </c>
      <c r="B125" t="s">
        <v>520</v>
      </c>
      <c r="C125">
        <v>191</v>
      </c>
      <c r="D125">
        <v>29</v>
      </c>
      <c r="E125">
        <v>42</v>
      </c>
      <c r="F125">
        <v>25</v>
      </c>
      <c r="G125">
        <v>7</v>
      </c>
      <c r="H125">
        <v>0</v>
      </c>
      <c r="I125">
        <v>10</v>
      </c>
      <c r="J125">
        <v>29</v>
      </c>
      <c r="K125">
        <v>26</v>
      </c>
      <c r="L125">
        <v>46</v>
      </c>
      <c r="M125">
        <v>0</v>
      </c>
      <c r="N125">
        <v>0</v>
      </c>
      <c r="O125">
        <v>3</v>
      </c>
      <c r="P125">
        <v>0</v>
      </c>
      <c r="Q125">
        <v>0.22</v>
      </c>
      <c r="R125">
        <v>0.32300000000000001</v>
      </c>
      <c r="S125">
        <v>0.41399999999999998</v>
      </c>
      <c r="T125">
        <f>(D125*'Points System'!$B$2)+(E125*'Points System'!$B$17)+(F125*'Points System'!$B$4)+(G125*'Points System'!$B$5)+(H125*'Points System'!$B$6)+(I125*'Points System'!$B$7)+(J125*'Points System'!$B$3)+(K125*'Points System'!$B$8)+(L125*'Points System'!$B$9)+(M125*'Points System'!$B$11)+(N125*'Points System'!$B$12)+(O125*'Points System'!$B$10)+(P125*'Points System'!$B$13)</f>
        <v>120</v>
      </c>
      <c r="U125">
        <f>T125/(C125+K125+O125+P125)</f>
        <v>0.54545454545454541</v>
      </c>
      <c r="V125">
        <v>0.59720454825335578</v>
      </c>
      <c r="W125">
        <f>T125*(((U125*'Points System'!$B$23)+(V125*'Points System'!$B$24))/100)</f>
        <v>67.31754555530263</v>
      </c>
    </row>
    <row r="126" spans="1:23">
      <c r="A126" t="s">
        <v>223</v>
      </c>
      <c r="B126" t="s">
        <v>515</v>
      </c>
      <c r="C126">
        <v>179</v>
      </c>
      <c r="D126">
        <v>27</v>
      </c>
      <c r="E126">
        <v>44</v>
      </c>
      <c r="F126">
        <v>24</v>
      </c>
      <c r="G126">
        <v>9</v>
      </c>
      <c r="H126">
        <v>0</v>
      </c>
      <c r="I126">
        <v>11</v>
      </c>
      <c r="J126">
        <v>27</v>
      </c>
      <c r="K126">
        <v>21</v>
      </c>
      <c r="L126">
        <v>48</v>
      </c>
      <c r="M126">
        <v>4</v>
      </c>
      <c r="N126">
        <v>1</v>
      </c>
      <c r="O126">
        <v>0</v>
      </c>
      <c r="P126">
        <v>0</v>
      </c>
      <c r="Q126">
        <v>0.246</v>
      </c>
      <c r="R126">
        <v>0.32500000000000001</v>
      </c>
      <c r="S126">
        <v>0.48</v>
      </c>
      <c r="T126">
        <f>(D126*'Points System'!$B$2)+(E126*'Points System'!$B$17)+(F126*'Points System'!$B$4)+(G126*'Points System'!$B$5)+(H126*'Points System'!$B$6)+(I126*'Points System'!$B$7)+(J126*'Points System'!$B$3)+(K126*'Points System'!$B$8)+(L126*'Points System'!$B$9)+(M126*'Points System'!$B$11)+(N126*'Points System'!$B$12)+(O126*'Points System'!$B$10)+(P126*'Points System'!$B$13)</f>
        <v>116</v>
      </c>
      <c r="U126">
        <f>T126/(C126+K126+O126+P126)</f>
        <v>0.57999999999999996</v>
      </c>
      <c r="V126">
        <v>0.57999999999999996</v>
      </c>
      <c r="W126">
        <f>T126*(((U126*'Points System'!$B$23)+(V126*'Points System'!$B$24))/100)</f>
        <v>67.28</v>
      </c>
    </row>
    <row r="127" spans="1:23">
      <c r="A127" t="s">
        <v>211</v>
      </c>
      <c r="B127" t="s">
        <v>3</v>
      </c>
      <c r="C127">
        <v>224</v>
      </c>
      <c r="D127">
        <v>28</v>
      </c>
      <c r="E127">
        <v>60</v>
      </c>
      <c r="F127">
        <v>41</v>
      </c>
      <c r="G127">
        <v>13</v>
      </c>
      <c r="H127">
        <v>0</v>
      </c>
      <c r="I127">
        <v>6</v>
      </c>
      <c r="J127">
        <v>24</v>
      </c>
      <c r="K127">
        <v>7</v>
      </c>
      <c r="L127">
        <v>26</v>
      </c>
      <c r="M127">
        <v>3</v>
      </c>
      <c r="N127">
        <v>3</v>
      </c>
      <c r="O127">
        <v>0</v>
      </c>
      <c r="P127">
        <v>2</v>
      </c>
      <c r="Q127">
        <v>0.26800000000000002</v>
      </c>
      <c r="R127">
        <v>0.28799999999999998</v>
      </c>
      <c r="S127">
        <v>0.40600000000000003</v>
      </c>
      <c r="T127">
        <f>(D127*'Points System'!$B$2)+(E127*'Points System'!$B$17)+(F127*'Points System'!$B$4)+(G127*'Points System'!$B$5)+(H127*'Points System'!$B$6)+(I127*'Points System'!$B$7)+(J127*'Points System'!$B$3)+(K127*'Points System'!$B$8)+(L127*'Points System'!$B$9)+(M127*'Points System'!$B$11)+(N127*'Points System'!$B$12)+(O127*'Points System'!$B$10)+(P127*'Points System'!$B$13)</f>
        <v>126</v>
      </c>
      <c r="U127">
        <f>T127/(C127+K127+O127+P127)</f>
        <v>0.54077253218884125</v>
      </c>
      <c r="V127">
        <v>0.51213718667305652</v>
      </c>
      <c r="W127">
        <f>T127*(((U127*'Points System'!$B$23)+(V127*'Points System'!$B$24))/100)</f>
        <v>67.054922995297332</v>
      </c>
    </row>
    <row r="128" spans="1:23">
      <c r="A128" t="s">
        <v>228</v>
      </c>
      <c r="B128" t="s">
        <v>2</v>
      </c>
      <c r="C128">
        <v>161</v>
      </c>
      <c r="D128">
        <v>21</v>
      </c>
      <c r="E128">
        <v>48</v>
      </c>
      <c r="F128">
        <v>29</v>
      </c>
      <c r="G128">
        <v>10</v>
      </c>
      <c r="H128">
        <v>0</v>
      </c>
      <c r="I128">
        <v>9</v>
      </c>
      <c r="J128">
        <v>33</v>
      </c>
      <c r="K128">
        <v>12</v>
      </c>
      <c r="L128">
        <v>42</v>
      </c>
      <c r="M128">
        <v>0</v>
      </c>
      <c r="N128">
        <v>1</v>
      </c>
      <c r="O128">
        <v>1</v>
      </c>
      <c r="P128">
        <v>1</v>
      </c>
      <c r="Q128">
        <v>0.29799999999999999</v>
      </c>
      <c r="R128">
        <v>0.34899999999999998</v>
      </c>
      <c r="S128">
        <v>0.52800000000000002</v>
      </c>
      <c r="T128">
        <f>(D128*'Points System'!$B$2)+(E128*'Points System'!$B$17)+(F128*'Points System'!$B$4)+(G128*'Points System'!$B$5)+(H128*'Points System'!$B$6)+(I128*'Points System'!$B$7)+(J128*'Points System'!$B$3)+(K128*'Points System'!$B$8)+(L128*'Points System'!$B$9)+(M128*'Points System'!$B$11)+(N128*'Points System'!$B$12)+(O128*'Points System'!$B$10)+(P128*'Points System'!$B$13)</f>
        <v>110</v>
      </c>
      <c r="U128">
        <f>T128/(C128+K128+O128+P128)</f>
        <v>0.62857142857142856</v>
      </c>
      <c r="V128">
        <v>0.55198329853862205</v>
      </c>
      <c r="W128">
        <f>T128*(((U128*'Points System'!$B$23)+(V128*'Points System'!$B$24))/100)</f>
        <v>66.615448851774531</v>
      </c>
    </row>
    <row r="129" spans="1:23">
      <c r="A129" t="s">
        <v>75</v>
      </c>
      <c r="B129" t="s">
        <v>3</v>
      </c>
      <c r="C129">
        <v>230</v>
      </c>
      <c r="D129">
        <v>26</v>
      </c>
      <c r="E129">
        <v>59</v>
      </c>
      <c r="F129">
        <v>40</v>
      </c>
      <c r="G129">
        <v>5</v>
      </c>
      <c r="H129">
        <v>0</v>
      </c>
      <c r="I129">
        <v>14</v>
      </c>
      <c r="J129">
        <v>28</v>
      </c>
      <c r="K129">
        <v>22</v>
      </c>
      <c r="L129">
        <v>55</v>
      </c>
      <c r="M129">
        <v>1</v>
      </c>
      <c r="N129">
        <v>1</v>
      </c>
      <c r="O129">
        <v>1</v>
      </c>
      <c r="P129">
        <v>0</v>
      </c>
      <c r="Q129">
        <v>0.25700000000000001</v>
      </c>
      <c r="R129">
        <v>0.32400000000000001</v>
      </c>
      <c r="S129">
        <v>0.46100000000000002</v>
      </c>
      <c r="T129">
        <f>(D129*'Points System'!$B$2)+(E129*'Points System'!$B$17)+(F129*'Points System'!$B$4)+(G129*'Points System'!$B$5)+(H129*'Points System'!$B$6)+(I129*'Points System'!$B$7)+(J129*'Points System'!$B$3)+(K129*'Points System'!$B$8)+(L129*'Points System'!$B$9)+(M129*'Points System'!$B$11)+(N129*'Points System'!$B$12)+(O129*'Points System'!$B$10)+(P129*'Points System'!$B$13)</f>
        <v>128</v>
      </c>
      <c r="U129">
        <f>T129/(C129+K129+O129+P129)</f>
        <v>0.50592885375494068</v>
      </c>
      <c r="V129">
        <v>0.5465058176886286</v>
      </c>
      <c r="W129">
        <f>T129*(((U129*'Points System'!$B$23)+(V129*'Points System'!$B$24))/100)</f>
        <v>66.317048695686012</v>
      </c>
    </row>
    <row r="130" spans="1:23">
      <c r="A130" t="s">
        <v>139</v>
      </c>
      <c r="B130" t="s">
        <v>4</v>
      </c>
      <c r="C130">
        <v>257</v>
      </c>
      <c r="D130">
        <v>32</v>
      </c>
      <c r="E130">
        <v>65</v>
      </c>
      <c r="F130">
        <v>48</v>
      </c>
      <c r="G130">
        <v>11</v>
      </c>
      <c r="H130">
        <v>2</v>
      </c>
      <c r="I130">
        <v>4</v>
      </c>
      <c r="J130">
        <v>21</v>
      </c>
      <c r="K130">
        <v>20</v>
      </c>
      <c r="L130">
        <v>40</v>
      </c>
      <c r="M130">
        <v>8</v>
      </c>
      <c r="N130">
        <v>4</v>
      </c>
      <c r="O130">
        <v>4</v>
      </c>
      <c r="P130">
        <v>3</v>
      </c>
      <c r="Q130">
        <v>0.253</v>
      </c>
      <c r="R130">
        <v>0.313</v>
      </c>
      <c r="S130">
        <v>0.35799999999999998</v>
      </c>
      <c r="T130">
        <f>(D130*'Points System'!$B$2)+(E130*'Points System'!$B$17)+(F130*'Points System'!$B$4)+(G130*'Points System'!$B$5)+(H130*'Points System'!$B$6)+(I130*'Points System'!$B$7)+(J130*'Points System'!$B$3)+(K130*'Points System'!$B$8)+(L130*'Points System'!$B$9)+(M130*'Points System'!$B$11)+(N130*'Points System'!$B$12)+(O130*'Points System'!$B$10)+(P130*'Points System'!$B$13)</f>
        <v>136</v>
      </c>
      <c r="U130">
        <f>T130/(C130+K130+O130+P130)</f>
        <v>0.47887323943661969</v>
      </c>
      <c r="V130">
        <v>0.49630155307476043</v>
      </c>
      <c r="W130">
        <f>T130*(((U130*'Points System'!$B$23)+(V130*'Points System'!$B$24))/100)</f>
        <v>65.837835759816414</v>
      </c>
    </row>
    <row r="131" spans="1:23">
      <c r="A131" t="s">
        <v>54</v>
      </c>
      <c r="B131" t="s">
        <v>516</v>
      </c>
      <c r="C131">
        <v>220</v>
      </c>
      <c r="D131">
        <v>24</v>
      </c>
      <c r="E131">
        <v>61</v>
      </c>
      <c r="F131">
        <v>42</v>
      </c>
      <c r="G131">
        <v>13</v>
      </c>
      <c r="H131">
        <v>2</v>
      </c>
      <c r="I131">
        <v>4</v>
      </c>
      <c r="J131">
        <v>21</v>
      </c>
      <c r="K131">
        <v>23</v>
      </c>
      <c r="L131">
        <v>34</v>
      </c>
      <c r="M131">
        <v>0</v>
      </c>
      <c r="N131">
        <v>2</v>
      </c>
      <c r="O131">
        <v>2</v>
      </c>
      <c r="P131">
        <v>1</v>
      </c>
      <c r="Q131">
        <v>0.27700000000000002</v>
      </c>
      <c r="R131">
        <v>0.35</v>
      </c>
      <c r="S131">
        <v>0.40899999999999997</v>
      </c>
      <c r="T131">
        <f>(D131*'Points System'!$B$2)+(E131*'Points System'!$B$17)+(F131*'Points System'!$B$4)+(G131*'Points System'!$B$5)+(H131*'Points System'!$B$6)+(I131*'Points System'!$B$7)+(J131*'Points System'!$B$3)+(K131*'Points System'!$B$8)+(L131*'Points System'!$B$9)+(M131*'Points System'!$B$11)+(N131*'Points System'!$B$12)+(O131*'Points System'!$B$10)+(P131*'Points System'!$B$13)</f>
        <v>125</v>
      </c>
      <c r="U131">
        <f>T131/(C131+K131+O131+P131)</f>
        <v>0.50813008130081305</v>
      </c>
      <c r="V131">
        <v>0.56365901927728512</v>
      </c>
      <c r="W131">
        <f>T131*(((U131*'Points System'!$B$23)+(V131*'Points System'!$B$24))/100)</f>
        <v>65.598595336719328</v>
      </c>
    </row>
    <row r="132" spans="1:23">
      <c r="A132" t="s">
        <v>76</v>
      </c>
      <c r="B132" t="s">
        <v>3</v>
      </c>
      <c r="C132">
        <v>237</v>
      </c>
      <c r="D132">
        <v>37</v>
      </c>
      <c r="E132">
        <v>62</v>
      </c>
      <c r="F132">
        <v>45</v>
      </c>
      <c r="G132">
        <v>10</v>
      </c>
      <c r="H132">
        <v>2</v>
      </c>
      <c r="I132">
        <v>5</v>
      </c>
      <c r="J132">
        <v>25</v>
      </c>
      <c r="K132">
        <v>24</v>
      </c>
      <c r="L132">
        <v>53</v>
      </c>
      <c r="M132">
        <v>1</v>
      </c>
      <c r="N132">
        <v>2</v>
      </c>
      <c r="O132">
        <v>8</v>
      </c>
      <c r="P132">
        <v>1</v>
      </c>
      <c r="Q132">
        <v>0.26200000000000001</v>
      </c>
      <c r="R132">
        <v>0.34799999999999998</v>
      </c>
      <c r="S132">
        <v>0.38400000000000001</v>
      </c>
      <c r="T132">
        <f>(D132*'Points System'!$B$2)+(E132*'Points System'!$B$17)+(F132*'Points System'!$B$4)+(G132*'Points System'!$B$5)+(H132*'Points System'!$B$6)+(I132*'Points System'!$B$7)+(J132*'Points System'!$B$3)+(K132*'Points System'!$B$8)+(L132*'Points System'!$B$9)+(M132*'Points System'!$B$11)+(N132*'Points System'!$B$12)+(O132*'Points System'!$B$10)+(P132*'Points System'!$B$13)</f>
        <v>132</v>
      </c>
      <c r="U132">
        <f>T132/(C132+K132+O132+P132)</f>
        <v>0.48888888888888887</v>
      </c>
      <c r="V132">
        <v>0.48936924167257273</v>
      </c>
      <c r="W132">
        <f>T132*(((U132*'Points System'!$B$23)+(V132*'Points System'!$B$24))/100)</f>
        <v>64.552355303567211</v>
      </c>
    </row>
    <row r="133" spans="1:23">
      <c r="A133" t="s">
        <v>96</v>
      </c>
      <c r="B133" t="s">
        <v>517</v>
      </c>
      <c r="C133">
        <v>238</v>
      </c>
      <c r="D133">
        <v>29</v>
      </c>
      <c r="E133">
        <v>65</v>
      </c>
      <c r="F133">
        <v>52</v>
      </c>
      <c r="G133">
        <v>9</v>
      </c>
      <c r="H133">
        <v>1</v>
      </c>
      <c r="I133">
        <v>3</v>
      </c>
      <c r="J133">
        <v>24</v>
      </c>
      <c r="K133">
        <v>28</v>
      </c>
      <c r="L133">
        <v>38</v>
      </c>
      <c r="M133">
        <v>1</v>
      </c>
      <c r="N133">
        <v>0</v>
      </c>
      <c r="O133">
        <v>4</v>
      </c>
      <c r="P133">
        <v>2</v>
      </c>
      <c r="Q133">
        <v>0.27300000000000002</v>
      </c>
      <c r="R133">
        <v>0.35699999999999998</v>
      </c>
      <c r="S133">
        <v>0.35699999999999998</v>
      </c>
      <c r="T133">
        <f>(D133*'Points System'!$B$2)+(E133*'Points System'!$B$17)+(F133*'Points System'!$B$4)+(G133*'Points System'!$B$5)+(H133*'Points System'!$B$6)+(I133*'Points System'!$B$7)+(J133*'Points System'!$B$3)+(K133*'Points System'!$B$8)+(L133*'Points System'!$B$9)+(M133*'Points System'!$B$11)+(N133*'Points System'!$B$12)+(O133*'Points System'!$B$10)+(P133*'Points System'!$B$13)</f>
        <v>135</v>
      </c>
      <c r="U133">
        <f>T133/(C133+K133+O133+P133)</f>
        <v>0.49632352941176472</v>
      </c>
      <c r="V133">
        <v>0.4328008298755186</v>
      </c>
      <c r="W133">
        <f>T133*(((U133*'Points System'!$B$23)+(V133*'Points System'!$B$24))/100)</f>
        <v>64.431007139370266</v>
      </c>
    </row>
    <row r="134" spans="1:23">
      <c r="A134" t="s">
        <v>115</v>
      </c>
      <c r="B134" t="s">
        <v>515</v>
      </c>
      <c r="C134">
        <v>277</v>
      </c>
      <c r="D134">
        <v>39</v>
      </c>
      <c r="E134">
        <v>66</v>
      </c>
      <c r="F134">
        <v>42</v>
      </c>
      <c r="G134">
        <v>13</v>
      </c>
      <c r="H134">
        <v>1</v>
      </c>
      <c r="I134">
        <v>10</v>
      </c>
      <c r="J134">
        <v>28</v>
      </c>
      <c r="K134">
        <v>29</v>
      </c>
      <c r="L134">
        <v>77</v>
      </c>
      <c r="M134">
        <v>2</v>
      </c>
      <c r="N134">
        <v>4</v>
      </c>
      <c r="O134">
        <v>2</v>
      </c>
      <c r="P134">
        <v>0</v>
      </c>
      <c r="Q134">
        <v>0.23799999999999999</v>
      </c>
      <c r="R134">
        <v>0.315</v>
      </c>
      <c r="S134">
        <v>0.40100000000000002</v>
      </c>
      <c r="T134">
        <f>(D134*'Points System'!$B$2)+(E134*'Points System'!$B$17)+(F134*'Points System'!$B$4)+(G134*'Points System'!$B$5)+(H134*'Points System'!$B$6)+(I134*'Points System'!$B$7)+(J134*'Points System'!$B$3)+(K134*'Points System'!$B$8)+(L134*'Points System'!$B$9)+(M134*'Points System'!$B$11)+(N134*'Points System'!$B$12)+(O134*'Points System'!$B$10)+(P134*'Points System'!$B$13)</f>
        <v>130</v>
      </c>
      <c r="U134">
        <f>T134/(C134+K134+O134+P134)</f>
        <v>0.42207792207792205</v>
      </c>
      <c r="V134">
        <v>0.666584089431146</v>
      </c>
      <c r="W134">
        <f>T134*(((U134*'Points System'!$B$23)+(V134*'Points System'!$B$24))/100)</f>
        <v>64.405870396905598</v>
      </c>
    </row>
    <row r="135" spans="1:23">
      <c r="A135" t="s">
        <v>140</v>
      </c>
      <c r="B135" t="s">
        <v>515</v>
      </c>
      <c r="C135">
        <v>216</v>
      </c>
      <c r="D135">
        <v>27</v>
      </c>
      <c r="E135">
        <v>49</v>
      </c>
      <c r="F135">
        <v>27</v>
      </c>
      <c r="G135">
        <v>14</v>
      </c>
      <c r="H135">
        <v>2</v>
      </c>
      <c r="I135">
        <v>6</v>
      </c>
      <c r="J135">
        <v>24</v>
      </c>
      <c r="K135">
        <v>18</v>
      </c>
      <c r="L135">
        <v>34</v>
      </c>
      <c r="M135">
        <v>5</v>
      </c>
      <c r="N135">
        <v>4</v>
      </c>
      <c r="O135">
        <v>0</v>
      </c>
      <c r="P135">
        <v>2</v>
      </c>
      <c r="Q135">
        <v>0.22700000000000001</v>
      </c>
      <c r="R135">
        <v>0.28399999999999997</v>
      </c>
      <c r="S135">
        <v>0.39400000000000002</v>
      </c>
      <c r="T135">
        <f>(D135*'Points System'!$B$2)+(E135*'Points System'!$B$17)+(F135*'Points System'!$B$4)+(G135*'Points System'!$B$5)+(H135*'Points System'!$B$6)+(I135*'Points System'!$B$7)+(J135*'Points System'!$B$3)+(K135*'Points System'!$B$8)+(L135*'Points System'!$B$9)+(M135*'Points System'!$B$11)+(N135*'Points System'!$B$12)+(O135*'Points System'!$B$10)+(P135*'Points System'!$B$13)</f>
        <v>123</v>
      </c>
      <c r="U135">
        <f>T135/(C135+K135+O135+P135)</f>
        <v>0.52118644067796616</v>
      </c>
      <c r="V135">
        <v>0.49741100323624593</v>
      </c>
      <c r="W135">
        <f>T135*(((U135*'Points System'!$B$23)+(V135*'Points System'!$B$24))/100)</f>
        <v>63.228618561790377</v>
      </c>
    </row>
    <row r="136" spans="1:23">
      <c r="A136" t="s">
        <v>136</v>
      </c>
      <c r="B136" t="s">
        <v>517</v>
      </c>
      <c r="C136">
        <v>265</v>
      </c>
      <c r="D136">
        <v>26</v>
      </c>
      <c r="E136">
        <v>68</v>
      </c>
      <c r="F136">
        <v>46</v>
      </c>
      <c r="G136">
        <v>11</v>
      </c>
      <c r="H136">
        <v>1</v>
      </c>
      <c r="I136">
        <v>10</v>
      </c>
      <c r="J136">
        <v>28</v>
      </c>
      <c r="K136">
        <v>12</v>
      </c>
      <c r="L136">
        <v>49</v>
      </c>
      <c r="M136">
        <v>2</v>
      </c>
      <c r="N136">
        <v>0</v>
      </c>
      <c r="O136">
        <v>1</v>
      </c>
      <c r="P136">
        <v>1</v>
      </c>
      <c r="Q136">
        <v>0.25700000000000001</v>
      </c>
      <c r="R136">
        <v>0.28999999999999998</v>
      </c>
      <c r="S136">
        <v>0.41899999999999998</v>
      </c>
      <c r="T136">
        <f>(D136*'Points System'!$B$2)+(E136*'Points System'!$B$17)+(F136*'Points System'!$B$4)+(G136*'Points System'!$B$5)+(H136*'Points System'!$B$6)+(I136*'Points System'!$B$7)+(J136*'Points System'!$B$3)+(K136*'Points System'!$B$8)+(L136*'Points System'!$B$9)+(M136*'Points System'!$B$11)+(N136*'Points System'!$B$12)+(O136*'Points System'!$B$10)+(P136*'Points System'!$B$13)</f>
        <v>132</v>
      </c>
      <c r="U136">
        <f>T136/(C136+K136+O136+P136)</f>
        <v>0.4731182795698925</v>
      </c>
      <c r="V136">
        <v>0.49166317845681601</v>
      </c>
      <c r="W136">
        <f>T136*(((U136*'Points System'!$B$23)+(V136*'Points System'!$B$24))/100)</f>
        <v>63.185990899147974</v>
      </c>
    </row>
    <row r="137" spans="1:23">
      <c r="A137" t="s">
        <v>157</v>
      </c>
      <c r="B137" t="s">
        <v>517</v>
      </c>
      <c r="C137">
        <v>238</v>
      </c>
      <c r="D137">
        <v>27</v>
      </c>
      <c r="E137">
        <v>56</v>
      </c>
      <c r="F137">
        <v>36</v>
      </c>
      <c r="G137">
        <v>7</v>
      </c>
      <c r="H137">
        <v>1</v>
      </c>
      <c r="I137">
        <v>12</v>
      </c>
      <c r="J137">
        <v>31</v>
      </c>
      <c r="K137">
        <v>24</v>
      </c>
      <c r="L137">
        <v>59</v>
      </c>
      <c r="M137">
        <v>5</v>
      </c>
      <c r="N137">
        <v>1</v>
      </c>
      <c r="O137">
        <v>0</v>
      </c>
      <c r="P137">
        <v>1</v>
      </c>
      <c r="Q137">
        <v>0.23499999999999999</v>
      </c>
      <c r="R137">
        <v>0.30399999999999999</v>
      </c>
      <c r="S137">
        <v>0.42399999999999999</v>
      </c>
      <c r="T137">
        <f>(D137*'Points System'!$B$2)+(E137*'Points System'!$B$17)+(F137*'Points System'!$B$4)+(G137*'Points System'!$B$5)+(H137*'Points System'!$B$6)+(I137*'Points System'!$B$7)+(J137*'Points System'!$B$3)+(K137*'Points System'!$B$8)+(L137*'Points System'!$B$9)+(M137*'Points System'!$B$11)+(N137*'Points System'!$B$12)+(O137*'Points System'!$B$10)+(P137*'Points System'!$B$13)</f>
        <v>129</v>
      </c>
      <c r="U137">
        <f>T137/(C137+K137+O137+P137)</f>
        <v>0.49049429657794674</v>
      </c>
      <c r="V137">
        <v>0.48191198297598398</v>
      </c>
      <c r="W137">
        <f>T137*(((U137*'Points System'!$B$23)+(V137*'Points System'!$B$24))/100)</f>
        <v>62.941628722159166</v>
      </c>
    </row>
    <row r="138" spans="1:23">
      <c r="A138" t="s">
        <v>224</v>
      </c>
      <c r="B138" t="s">
        <v>519</v>
      </c>
      <c r="C138">
        <v>191</v>
      </c>
      <c r="D138">
        <v>20</v>
      </c>
      <c r="E138">
        <v>57</v>
      </c>
      <c r="F138">
        <v>38</v>
      </c>
      <c r="G138">
        <v>13</v>
      </c>
      <c r="H138">
        <v>3</v>
      </c>
      <c r="I138">
        <v>3</v>
      </c>
      <c r="J138">
        <v>24</v>
      </c>
      <c r="K138">
        <v>17</v>
      </c>
      <c r="L138">
        <v>39</v>
      </c>
      <c r="M138">
        <v>0</v>
      </c>
      <c r="N138">
        <v>0</v>
      </c>
      <c r="O138">
        <v>10</v>
      </c>
      <c r="P138">
        <v>2</v>
      </c>
      <c r="Q138">
        <v>0.29799999999999999</v>
      </c>
      <c r="R138">
        <v>0.38200000000000001</v>
      </c>
      <c r="S138">
        <v>0.44500000000000001</v>
      </c>
      <c r="T138">
        <f>(D138*'Points System'!$B$2)+(E138*'Points System'!$B$17)+(F138*'Points System'!$B$4)+(G138*'Points System'!$B$5)+(H138*'Points System'!$B$6)+(I138*'Points System'!$B$7)+(J138*'Points System'!$B$3)+(K138*'Points System'!$B$8)+(L138*'Points System'!$B$9)+(M138*'Points System'!$B$11)+(N138*'Points System'!$B$12)+(O138*'Points System'!$B$10)+(P138*'Points System'!$B$13)</f>
        <v>119</v>
      </c>
      <c r="U138">
        <f>T138/(C138+K138+O138+P138)</f>
        <v>0.54090909090909089</v>
      </c>
      <c r="V138">
        <v>0.48910505836575874</v>
      </c>
      <c r="W138">
        <f>T138*(((U138*'Points System'!$B$23)+(V138*'Points System'!$B$24))/100)</f>
        <v>62.518777856384858</v>
      </c>
    </row>
    <row r="139" spans="1:23">
      <c r="A139" t="s">
        <v>183</v>
      </c>
      <c r="B139" t="s">
        <v>3</v>
      </c>
      <c r="C139">
        <v>231</v>
      </c>
      <c r="D139">
        <v>32</v>
      </c>
      <c r="E139">
        <v>52</v>
      </c>
      <c r="F139">
        <v>33</v>
      </c>
      <c r="G139">
        <v>6</v>
      </c>
      <c r="H139">
        <v>0</v>
      </c>
      <c r="I139">
        <v>13</v>
      </c>
      <c r="J139">
        <v>30</v>
      </c>
      <c r="K139">
        <v>22</v>
      </c>
      <c r="L139">
        <v>62</v>
      </c>
      <c r="M139">
        <v>3</v>
      </c>
      <c r="N139">
        <v>0</v>
      </c>
      <c r="O139">
        <v>11</v>
      </c>
      <c r="P139">
        <v>2</v>
      </c>
      <c r="Q139">
        <v>0.22500000000000001</v>
      </c>
      <c r="R139">
        <v>0.32</v>
      </c>
      <c r="S139">
        <v>0.42</v>
      </c>
      <c r="T139">
        <f>(D139*'Points System'!$B$2)+(E139*'Points System'!$B$17)+(F139*'Points System'!$B$4)+(G139*'Points System'!$B$5)+(H139*'Points System'!$B$6)+(I139*'Points System'!$B$7)+(J139*'Points System'!$B$3)+(K139*'Points System'!$B$8)+(L139*'Points System'!$B$9)+(M139*'Points System'!$B$11)+(N139*'Points System'!$B$12)+(O139*'Points System'!$B$10)+(P139*'Points System'!$B$13)</f>
        <v>135</v>
      </c>
      <c r="U139">
        <f>T139/(C139+K139+O139+P139)</f>
        <v>0.50751879699248126</v>
      </c>
      <c r="V139">
        <v>0.34674922600619196</v>
      </c>
      <c r="W139">
        <f>T139*(((U139*'Points System'!$B$23)+(V139*'Points System'!$B$24))/100)</f>
        <v>62.003869969040245</v>
      </c>
    </row>
    <row r="140" spans="1:23">
      <c r="A140" t="s">
        <v>101</v>
      </c>
      <c r="B140" t="s">
        <v>520</v>
      </c>
      <c r="C140">
        <v>243</v>
      </c>
      <c r="D140">
        <v>25</v>
      </c>
      <c r="E140">
        <v>63</v>
      </c>
      <c r="F140">
        <v>46</v>
      </c>
      <c r="G140">
        <v>15</v>
      </c>
      <c r="H140">
        <v>1</v>
      </c>
      <c r="I140">
        <v>1</v>
      </c>
      <c r="J140">
        <v>25</v>
      </c>
      <c r="K140">
        <v>24</v>
      </c>
      <c r="L140">
        <v>34</v>
      </c>
      <c r="M140">
        <v>2</v>
      </c>
      <c r="N140">
        <v>1</v>
      </c>
      <c r="O140">
        <v>2</v>
      </c>
      <c r="P140">
        <v>1</v>
      </c>
      <c r="Q140">
        <v>0.25900000000000001</v>
      </c>
      <c r="R140">
        <v>0.33</v>
      </c>
      <c r="S140">
        <v>0.34200000000000003</v>
      </c>
      <c r="T140">
        <f>(D140*'Points System'!$B$2)+(E140*'Points System'!$B$17)+(F140*'Points System'!$B$4)+(G140*'Points System'!$B$5)+(H140*'Points System'!$B$6)+(I140*'Points System'!$B$7)+(J140*'Points System'!$B$3)+(K140*'Points System'!$B$8)+(L140*'Points System'!$B$9)+(M140*'Points System'!$B$11)+(N140*'Points System'!$B$12)+(O140*'Points System'!$B$10)+(P140*'Points System'!$B$13)</f>
        <v>127</v>
      </c>
      <c r="U140">
        <f>T140/(C140+K140+O140+P140)</f>
        <v>0.47037037037037038</v>
      </c>
      <c r="V140">
        <v>0.52374037708016408</v>
      </c>
      <c r="W140">
        <f>T140*(((U140*'Points System'!$B$23)+(V140*'Points System'!$B$24))/100)</f>
        <v>61.770434292680171</v>
      </c>
    </row>
    <row r="141" spans="1:23">
      <c r="A141" t="s">
        <v>51</v>
      </c>
      <c r="B141" t="s">
        <v>2</v>
      </c>
      <c r="C141">
        <v>258</v>
      </c>
      <c r="D141">
        <v>24</v>
      </c>
      <c r="E141">
        <v>69</v>
      </c>
      <c r="F141">
        <v>52</v>
      </c>
      <c r="G141">
        <v>11</v>
      </c>
      <c r="H141">
        <v>0</v>
      </c>
      <c r="I141">
        <v>6</v>
      </c>
      <c r="J141">
        <v>32</v>
      </c>
      <c r="K141">
        <v>30</v>
      </c>
      <c r="L141">
        <v>61</v>
      </c>
      <c r="M141">
        <v>0</v>
      </c>
      <c r="N141">
        <v>0</v>
      </c>
      <c r="O141">
        <v>1</v>
      </c>
      <c r="P141">
        <v>2</v>
      </c>
      <c r="Q141">
        <v>0.26700000000000002</v>
      </c>
      <c r="R141">
        <v>0.34399999999999997</v>
      </c>
      <c r="S141">
        <v>0.38</v>
      </c>
      <c r="T141">
        <f>(D141*'Points System'!$B$2)+(E141*'Points System'!$B$17)+(F141*'Points System'!$B$4)+(G141*'Points System'!$B$5)+(H141*'Points System'!$B$6)+(I141*'Points System'!$B$7)+(J141*'Points System'!$B$3)+(K141*'Points System'!$B$8)+(L141*'Points System'!$B$9)+(M141*'Points System'!$B$11)+(N141*'Points System'!$B$12)+(O141*'Points System'!$B$10)+(P141*'Points System'!$B$13)</f>
        <v>126</v>
      </c>
      <c r="U141">
        <f>T141/(C141+K141+O141+P141)</f>
        <v>0.4329896907216495</v>
      </c>
      <c r="V141">
        <v>0.60657091503797145</v>
      </c>
      <c r="W141">
        <f>T141*(((U141*'Points System'!$B$23)+(V141*'Points System'!$B$24))/100)</f>
        <v>61.118071310084801</v>
      </c>
    </row>
    <row r="142" spans="1:23">
      <c r="A142" t="s">
        <v>230</v>
      </c>
      <c r="B142" t="s">
        <v>518</v>
      </c>
      <c r="C142">
        <v>137</v>
      </c>
      <c r="D142">
        <v>22</v>
      </c>
      <c r="E142">
        <v>48</v>
      </c>
      <c r="F142">
        <v>42</v>
      </c>
      <c r="G142">
        <v>6</v>
      </c>
      <c r="H142">
        <v>0</v>
      </c>
      <c r="I142">
        <v>0</v>
      </c>
      <c r="J142">
        <v>9</v>
      </c>
      <c r="K142">
        <v>17</v>
      </c>
      <c r="L142">
        <v>9</v>
      </c>
      <c r="M142">
        <v>6</v>
      </c>
      <c r="N142">
        <v>2</v>
      </c>
      <c r="O142">
        <v>0</v>
      </c>
      <c r="P142">
        <v>0</v>
      </c>
      <c r="Q142">
        <v>0.35</v>
      </c>
      <c r="R142">
        <v>0.42199999999999999</v>
      </c>
      <c r="S142">
        <v>0.39400000000000002</v>
      </c>
      <c r="T142">
        <f>(D142*'Points System'!$B$2)+(E142*'Points System'!$B$17)+(F142*'Points System'!$B$4)+(G142*'Points System'!$B$5)+(H142*'Points System'!$B$6)+(I142*'Points System'!$B$7)+(J142*'Points System'!$B$3)+(K142*'Points System'!$B$8)+(L142*'Points System'!$B$9)+(M142*'Points System'!$B$11)+(N142*'Points System'!$B$12)+(O142*'Points System'!$B$10)+(P142*'Points System'!$B$13)</f>
        <v>97</v>
      </c>
      <c r="U142">
        <f>T142/(C142+K142+O142+P142)</f>
        <v>0.62987012987012991</v>
      </c>
      <c r="V142">
        <v>0.62987012987012991</v>
      </c>
      <c r="W142">
        <f>T142*(((U142*'Points System'!$B$23)+(V142*'Points System'!$B$24))/100)</f>
        <v>61.097402597402599</v>
      </c>
    </row>
    <row r="143" spans="1:23">
      <c r="A143" t="s">
        <v>166</v>
      </c>
      <c r="B143" t="s">
        <v>517</v>
      </c>
      <c r="C143">
        <v>253</v>
      </c>
      <c r="D143">
        <v>37</v>
      </c>
      <c r="E143">
        <v>58</v>
      </c>
      <c r="F143">
        <v>37</v>
      </c>
      <c r="G143">
        <v>5</v>
      </c>
      <c r="H143">
        <v>2</v>
      </c>
      <c r="I143">
        <v>14</v>
      </c>
      <c r="J143">
        <v>38</v>
      </c>
      <c r="K143">
        <v>18</v>
      </c>
      <c r="L143">
        <v>79</v>
      </c>
      <c r="M143">
        <v>5</v>
      </c>
      <c r="N143">
        <v>3</v>
      </c>
      <c r="O143">
        <v>4</v>
      </c>
      <c r="P143">
        <v>1</v>
      </c>
      <c r="Q143">
        <v>0.22900000000000001</v>
      </c>
      <c r="R143">
        <v>0.28999999999999998</v>
      </c>
      <c r="S143">
        <v>0.43099999999999999</v>
      </c>
      <c r="T143">
        <f>(D143*'Points System'!$B$2)+(E143*'Points System'!$B$17)+(F143*'Points System'!$B$4)+(G143*'Points System'!$B$5)+(H143*'Points System'!$B$6)+(I143*'Points System'!$B$7)+(J143*'Points System'!$B$3)+(K143*'Points System'!$B$8)+(L143*'Points System'!$B$9)+(M143*'Points System'!$B$11)+(N143*'Points System'!$B$12)+(O143*'Points System'!$B$10)+(P143*'Points System'!$B$13)</f>
        <v>130</v>
      </c>
      <c r="U143">
        <f>T143/(C143+K143+O143+P143)</f>
        <v>0.47101449275362317</v>
      </c>
      <c r="V143">
        <v>0.46239666787087996</v>
      </c>
      <c r="W143">
        <f>T143*(((U143*'Points System'!$B$23)+(V143*'Points System'!$B$24))/100)</f>
        <v>60.895788887544036</v>
      </c>
    </row>
    <row r="144" spans="1:23">
      <c r="A144" t="s">
        <v>217</v>
      </c>
      <c r="B144" t="s">
        <v>515</v>
      </c>
      <c r="C144">
        <v>261</v>
      </c>
      <c r="D144">
        <v>32</v>
      </c>
      <c r="E144">
        <v>66</v>
      </c>
      <c r="F144">
        <v>47</v>
      </c>
      <c r="G144">
        <v>8</v>
      </c>
      <c r="H144">
        <v>2</v>
      </c>
      <c r="I144">
        <v>9</v>
      </c>
      <c r="J144">
        <v>32</v>
      </c>
      <c r="K144">
        <v>20</v>
      </c>
      <c r="L144">
        <v>73</v>
      </c>
      <c r="M144">
        <v>15</v>
      </c>
      <c r="N144">
        <v>4</v>
      </c>
      <c r="O144">
        <v>1</v>
      </c>
      <c r="P144">
        <v>3</v>
      </c>
      <c r="Q144">
        <v>0.253</v>
      </c>
      <c r="R144">
        <v>0.30499999999999999</v>
      </c>
      <c r="S144">
        <v>0.40200000000000002</v>
      </c>
      <c r="T144">
        <f>(D144*'Points System'!$B$2)+(E144*'Points System'!$B$17)+(F144*'Points System'!$B$4)+(G144*'Points System'!$B$5)+(H144*'Points System'!$B$6)+(I144*'Points System'!$B$7)+(J144*'Points System'!$B$3)+(K144*'Points System'!$B$8)+(L144*'Points System'!$B$9)+(M144*'Points System'!$B$11)+(N144*'Points System'!$B$12)+(O144*'Points System'!$B$10)+(P144*'Points System'!$B$13)</f>
        <v>131</v>
      </c>
      <c r="U144">
        <f>T144/(C144+K144+O144+P144)</f>
        <v>0.45964912280701753</v>
      </c>
      <c r="V144">
        <v>0.45964912280701753</v>
      </c>
      <c r="W144">
        <f>T144*(((U144*'Points System'!$B$23)+(V144*'Points System'!$B$24))/100)</f>
        <v>60.214035087719296</v>
      </c>
    </row>
    <row r="145" spans="1:23">
      <c r="A145" t="s">
        <v>184</v>
      </c>
      <c r="B145" t="s">
        <v>516</v>
      </c>
      <c r="C145">
        <v>254</v>
      </c>
      <c r="D145">
        <v>19</v>
      </c>
      <c r="E145">
        <v>52</v>
      </c>
      <c r="F145">
        <v>34</v>
      </c>
      <c r="G145">
        <v>13</v>
      </c>
      <c r="H145">
        <v>0</v>
      </c>
      <c r="I145">
        <v>5</v>
      </c>
      <c r="J145">
        <v>36</v>
      </c>
      <c r="K145">
        <v>23</v>
      </c>
      <c r="L145">
        <v>46</v>
      </c>
      <c r="M145">
        <v>0</v>
      </c>
      <c r="N145">
        <v>0</v>
      </c>
      <c r="O145">
        <v>3</v>
      </c>
      <c r="P145">
        <v>5</v>
      </c>
      <c r="Q145">
        <v>0.20499999999999999</v>
      </c>
      <c r="R145">
        <v>0.27400000000000002</v>
      </c>
      <c r="S145">
        <v>0.315</v>
      </c>
      <c r="T145">
        <f>(D145*'Points System'!$B$2)+(E145*'Points System'!$B$17)+(F145*'Points System'!$B$4)+(G145*'Points System'!$B$5)+(H145*'Points System'!$B$6)+(I145*'Points System'!$B$7)+(J145*'Points System'!$B$3)+(K145*'Points System'!$B$8)+(L145*'Points System'!$B$9)+(M145*'Points System'!$B$11)+(N145*'Points System'!$B$12)+(O145*'Points System'!$B$10)+(P145*'Points System'!$B$13)</f>
        <v>120</v>
      </c>
      <c r="U145">
        <f>T145/(C145+K145+O145+P145)</f>
        <v>0.42105263157894735</v>
      </c>
      <c r="V145">
        <v>0.67256551120618391</v>
      </c>
      <c r="W145">
        <f>T145*(((U145*'Points System'!$B$23)+(V145*'Points System'!$B$24))/100)</f>
        <v>59.580779456054202</v>
      </c>
    </row>
    <row r="146" spans="1:23">
      <c r="A146" t="s">
        <v>164</v>
      </c>
      <c r="B146" t="s">
        <v>518</v>
      </c>
      <c r="C146">
        <v>242</v>
      </c>
      <c r="D146">
        <v>34</v>
      </c>
      <c r="E146">
        <v>57</v>
      </c>
      <c r="F146">
        <v>41</v>
      </c>
      <c r="G146">
        <v>12</v>
      </c>
      <c r="H146">
        <v>0</v>
      </c>
      <c r="I146">
        <v>4</v>
      </c>
      <c r="J146">
        <v>25</v>
      </c>
      <c r="K146">
        <v>29</v>
      </c>
      <c r="L146">
        <v>55</v>
      </c>
      <c r="M146">
        <v>7</v>
      </c>
      <c r="N146">
        <v>3</v>
      </c>
      <c r="O146">
        <v>3</v>
      </c>
      <c r="P146">
        <v>0</v>
      </c>
      <c r="Q146">
        <v>0.23499999999999999</v>
      </c>
      <c r="R146">
        <v>0.32500000000000001</v>
      </c>
      <c r="S146">
        <v>0.33500000000000002</v>
      </c>
      <c r="T146">
        <f>(D146*'Points System'!$B$2)+(E146*'Points System'!$B$17)+(F146*'Points System'!$B$4)+(G146*'Points System'!$B$5)+(H146*'Points System'!$B$6)+(I146*'Points System'!$B$7)+(J146*'Points System'!$B$3)+(K146*'Points System'!$B$8)+(L146*'Points System'!$B$9)+(M146*'Points System'!$B$11)+(N146*'Points System'!$B$12)+(O146*'Points System'!$B$10)+(P146*'Points System'!$B$13)</f>
        <v>121</v>
      </c>
      <c r="U146">
        <f>T146/(C146+K146+O146+P146)</f>
        <v>0.44160583941605841</v>
      </c>
      <c r="V146">
        <v>0.60985981308411219</v>
      </c>
      <c r="W146">
        <f>T146*(((U146*'Points System'!$B$23)+(V146*'Points System'!$B$24))/100)</f>
        <v>59.541925813493414</v>
      </c>
    </row>
    <row r="147" spans="1:23">
      <c r="A147" t="s">
        <v>170</v>
      </c>
      <c r="B147" t="s">
        <v>517</v>
      </c>
      <c r="C147">
        <v>225</v>
      </c>
      <c r="D147">
        <v>33</v>
      </c>
      <c r="E147">
        <v>58</v>
      </c>
      <c r="F147">
        <v>45</v>
      </c>
      <c r="G147">
        <v>11</v>
      </c>
      <c r="H147">
        <v>0</v>
      </c>
      <c r="I147">
        <v>2</v>
      </c>
      <c r="J147">
        <v>17</v>
      </c>
      <c r="K147">
        <v>18</v>
      </c>
      <c r="L147">
        <v>28</v>
      </c>
      <c r="M147">
        <v>5</v>
      </c>
      <c r="N147">
        <v>1</v>
      </c>
      <c r="O147">
        <v>1</v>
      </c>
      <c r="P147">
        <v>0</v>
      </c>
      <c r="Q147">
        <v>0.25800000000000001</v>
      </c>
      <c r="R147">
        <v>0.316</v>
      </c>
      <c r="S147">
        <v>0.33300000000000002</v>
      </c>
      <c r="T147">
        <f>(D147*'Points System'!$B$2)+(E147*'Points System'!$B$17)+(F147*'Points System'!$B$4)+(G147*'Points System'!$B$5)+(H147*'Points System'!$B$6)+(I147*'Points System'!$B$7)+(J147*'Points System'!$B$3)+(K147*'Points System'!$B$8)+(L147*'Points System'!$B$9)+(M147*'Points System'!$B$11)+(N147*'Points System'!$B$12)+(O147*'Points System'!$B$10)+(P147*'Points System'!$B$13)</f>
        <v>120</v>
      </c>
      <c r="U147">
        <f>T147/(C147+K147+O147+P147)</f>
        <v>0.49180327868852458</v>
      </c>
      <c r="V147">
        <v>0.50378515889461051</v>
      </c>
      <c r="W147">
        <f>T147*(((U147*'Points System'!$B$23)+(V147*'Points System'!$B$24))/100)</f>
        <v>59.44774113004204</v>
      </c>
    </row>
    <row r="148" spans="1:23">
      <c r="A148" t="s">
        <v>246</v>
      </c>
      <c r="B148" t="s">
        <v>2</v>
      </c>
      <c r="C148">
        <v>127</v>
      </c>
      <c r="D148">
        <v>17</v>
      </c>
      <c r="E148">
        <v>37</v>
      </c>
      <c r="F148">
        <v>26</v>
      </c>
      <c r="G148">
        <v>1</v>
      </c>
      <c r="H148">
        <v>0</v>
      </c>
      <c r="I148">
        <v>10</v>
      </c>
      <c r="J148">
        <v>27</v>
      </c>
      <c r="K148">
        <v>6</v>
      </c>
      <c r="L148">
        <v>30</v>
      </c>
      <c r="M148">
        <v>0</v>
      </c>
      <c r="N148">
        <v>0</v>
      </c>
      <c r="O148">
        <v>1</v>
      </c>
      <c r="P148">
        <v>0</v>
      </c>
      <c r="Q148">
        <v>0.29099999999999998</v>
      </c>
      <c r="R148">
        <v>0.32800000000000001</v>
      </c>
      <c r="S148">
        <v>0.53500000000000003</v>
      </c>
      <c r="T148">
        <f>(D148*'Points System'!$B$2)+(E148*'Points System'!$B$17)+(F148*'Points System'!$B$4)+(G148*'Points System'!$B$5)+(H148*'Points System'!$B$6)+(I148*'Points System'!$B$7)+(J148*'Points System'!$B$3)+(K148*'Points System'!$B$8)+(L148*'Points System'!$B$9)+(M148*'Points System'!$B$11)+(N148*'Points System'!$B$12)+(O148*'Points System'!$B$10)+(P148*'Points System'!$B$13)</f>
        <v>89</v>
      </c>
      <c r="U148">
        <f>T148/(C148+K148+O148+P148)</f>
        <v>0.66417910447761197</v>
      </c>
      <c r="V148">
        <v>0.66417910447761197</v>
      </c>
      <c r="W148">
        <f>T148*(((U148*'Points System'!$B$23)+(V148*'Points System'!$B$24))/100)</f>
        <v>59.111940298507463</v>
      </c>
    </row>
    <row r="149" spans="1:23">
      <c r="A149" t="s">
        <v>86</v>
      </c>
      <c r="B149" t="s">
        <v>517</v>
      </c>
      <c r="C149">
        <v>256</v>
      </c>
      <c r="D149">
        <v>28</v>
      </c>
      <c r="E149">
        <v>69</v>
      </c>
      <c r="F149">
        <v>47</v>
      </c>
      <c r="G149">
        <v>14</v>
      </c>
      <c r="H149">
        <v>0</v>
      </c>
      <c r="I149">
        <v>8</v>
      </c>
      <c r="J149">
        <v>24</v>
      </c>
      <c r="K149">
        <v>17</v>
      </c>
      <c r="L149">
        <v>54</v>
      </c>
      <c r="M149">
        <v>0</v>
      </c>
      <c r="N149">
        <v>1</v>
      </c>
      <c r="O149">
        <v>6</v>
      </c>
      <c r="P149">
        <v>0</v>
      </c>
      <c r="Q149">
        <v>0.27</v>
      </c>
      <c r="R149">
        <v>0.33</v>
      </c>
      <c r="S149">
        <v>0.41799999999999998</v>
      </c>
      <c r="T149">
        <f>(D149*'Points System'!$B$2)+(E149*'Points System'!$B$17)+(F149*'Points System'!$B$4)+(G149*'Points System'!$B$5)+(H149*'Points System'!$B$6)+(I149*'Points System'!$B$7)+(J149*'Points System'!$B$3)+(K149*'Points System'!$B$8)+(L149*'Points System'!$B$9)+(M149*'Points System'!$B$11)+(N149*'Points System'!$B$12)+(O149*'Points System'!$B$10)+(P149*'Points System'!$B$13)</f>
        <v>127</v>
      </c>
      <c r="U149">
        <f>T149/(C149+K149+O149+P149)</f>
        <v>0.45519713261648748</v>
      </c>
      <c r="V149">
        <v>0.48759353312914361</v>
      </c>
      <c r="W149">
        <f>T149*(((U149*'Points System'!$B$23)+(V149*'Points System'!$B$24))/100)</f>
        <v>59.044338701826099</v>
      </c>
    </row>
    <row r="150" spans="1:23">
      <c r="A150" t="s">
        <v>122</v>
      </c>
      <c r="B150" t="s">
        <v>519</v>
      </c>
      <c r="C150">
        <v>211</v>
      </c>
      <c r="D150">
        <v>27</v>
      </c>
      <c r="E150">
        <v>48</v>
      </c>
      <c r="F150">
        <v>24</v>
      </c>
      <c r="G150">
        <v>13</v>
      </c>
      <c r="H150">
        <v>1</v>
      </c>
      <c r="I150">
        <v>10</v>
      </c>
      <c r="J150">
        <v>30</v>
      </c>
      <c r="K150">
        <v>20</v>
      </c>
      <c r="L150">
        <v>60</v>
      </c>
      <c r="M150">
        <v>2</v>
      </c>
      <c r="N150">
        <v>1</v>
      </c>
      <c r="O150">
        <v>2</v>
      </c>
      <c r="P150">
        <v>3</v>
      </c>
      <c r="Q150">
        <v>0.22800000000000001</v>
      </c>
      <c r="R150">
        <v>0.29699999999999999</v>
      </c>
      <c r="S150">
        <v>0.441</v>
      </c>
      <c r="T150">
        <f>(D150*'Points System'!$B$2)+(E150*'Points System'!$B$17)+(F150*'Points System'!$B$4)+(G150*'Points System'!$B$5)+(H150*'Points System'!$B$6)+(I150*'Points System'!$B$7)+(J150*'Points System'!$B$3)+(K150*'Points System'!$B$8)+(L150*'Points System'!$B$9)+(M150*'Points System'!$B$11)+(N150*'Points System'!$B$12)+(O150*'Points System'!$B$10)+(P150*'Points System'!$B$13)</f>
        <v>116</v>
      </c>
      <c r="U150">
        <f>T150/(C150+K150+O150+P150)</f>
        <v>0.49152542372881358</v>
      </c>
      <c r="V150">
        <v>0.53138226882745476</v>
      </c>
      <c r="W150">
        <f>T150*(((U150*'Points System'!$B$23)+(V150*'Points System'!$B$24))/100)</f>
        <v>58.403967361975084</v>
      </c>
    </row>
    <row r="151" spans="1:23">
      <c r="A151" t="s">
        <v>234</v>
      </c>
      <c r="B151" t="s">
        <v>519</v>
      </c>
      <c r="C151">
        <v>136</v>
      </c>
      <c r="D151">
        <v>27</v>
      </c>
      <c r="E151">
        <v>39</v>
      </c>
      <c r="F151">
        <v>25</v>
      </c>
      <c r="G151">
        <v>7</v>
      </c>
      <c r="H151">
        <v>1</v>
      </c>
      <c r="I151">
        <v>6</v>
      </c>
      <c r="J151">
        <v>18</v>
      </c>
      <c r="K151">
        <v>13</v>
      </c>
      <c r="L151">
        <v>41</v>
      </c>
      <c r="M151">
        <v>6</v>
      </c>
      <c r="N151">
        <v>0</v>
      </c>
      <c r="O151">
        <v>5</v>
      </c>
      <c r="P151">
        <v>1</v>
      </c>
      <c r="Q151">
        <v>0.28699999999999998</v>
      </c>
      <c r="R151">
        <v>0.36799999999999999</v>
      </c>
      <c r="S151">
        <v>0.48499999999999999</v>
      </c>
      <c r="T151">
        <f>(D151*'Points System'!$B$2)+(E151*'Points System'!$B$17)+(F151*'Points System'!$B$4)+(G151*'Points System'!$B$5)+(H151*'Points System'!$B$6)+(I151*'Points System'!$B$7)+(J151*'Points System'!$B$3)+(K151*'Points System'!$B$8)+(L151*'Points System'!$B$9)+(M151*'Points System'!$B$11)+(N151*'Points System'!$B$12)+(O151*'Points System'!$B$10)+(P151*'Points System'!$B$13)</f>
        <v>95</v>
      </c>
      <c r="U151">
        <f>T151/(C151+K151+O151+P151)</f>
        <v>0.61290322580645162</v>
      </c>
      <c r="V151">
        <v>0.61290322580645162</v>
      </c>
      <c r="W151">
        <f>T151*(((U151*'Points System'!$B$23)+(V151*'Points System'!$B$24))/100)</f>
        <v>58.225806451612904</v>
      </c>
    </row>
    <row r="152" spans="1:23">
      <c r="A152" t="s">
        <v>251</v>
      </c>
      <c r="B152" t="s">
        <v>515</v>
      </c>
      <c r="C152">
        <v>105</v>
      </c>
      <c r="D152">
        <v>21</v>
      </c>
      <c r="E152">
        <v>31</v>
      </c>
      <c r="F152">
        <v>16</v>
      </c>
      <c r="G152">
        <v>10</v>
      </c>
      <c r="H152">
        <v>0</v>
      </c>
      <c r="I152">
        <v>5</v>
      </c>
      <c r="J152">
        <v>15</v>
      </c>
      <c r="K152">
        <v>25</v>
      </c>
      <c r="L152">
        <v>28</v>
      </c>
      <c r="M152">
        <v>0</v>
      </c>
      <c r="N152">
        <v>2</v>
      </c>
      <c r="O152">
        <v>0</v>
      </c>
      <c r="P152">
        <v>0</v>
      </c>
      <c r="Q152">
        <v>0.29499999999999998</v>
      </c>
      <c r="R152">
        <v>0.43099999999999999</v>
      </c>
      <c r="S152">
        <v>0.53300000000000003</v>
      </c>
      <c r="T152">
        <f>(D152*'Points System'!$B$2)+(E152*'Points System'!$B$17)+(F152*'Points System'!$B$4)+(G152*'Points System'!$B$5)+(H152*'Points System'!$B$6)+(I152*'Points System'!$B$7)+(J152*'Points System'!$B$3)+(K152*'Points System'!$B$8)+(L152*'Points System'!$B$9)+(M152*'Points System'!$B$11)+(N152*'Points System'!$B$12)+(O152*'Points System'!$B$10)+(P152*'Points System'!$B$13)</f>
        <v>87</v>
      </c>
      <c r="U152">
        <f>T152/(C152+K152+O152+P152)</f>
        <v>0.66923076923076918</v>
      </c>
      <c r="V152">
        <v>0.66923076923076918</v>
      </c>
      <c r="W152">
        <f>T152*(((U152*'Points System'!$B$23)+(V152*'Points System'!$B$24))/100)</f>
        <v>58.223076923076917</v>
      </c>
    </row>
    <row r="153" spans="1:23">
      <c r="A153" t="s">
        <v>57</v>
      </c>
      <c r="B153" t="s">
        <v>4</v>
      </c>
      <c r="C153">
        <v>201</v>
      </c>
      <c r="D153">
        <v>33</v>
      </c>
      <c r="E153">
        <v>59</v>
      </c>
      <c r="F153">
        <v>39</v>
      </c>
      <c r="G153">
        <v>14</v>
      </c>
      <c r="H153">
        <v>0</v>
      </c>
      <c r="I153">
        <v>6</v>
      </c>
      <c r="J153">
        <v>27</v>
      </c>
      <c r="K153">
        <v>19</v>
      </c>
      <c r="L153">
        <v>60</v>
      </c>
      <c r="M153">
        <v>0</v>
      </c>
      <c r="N153">
        <v>0</v>
      </c>
      <c r="O153">
        <v>6</v>
      </c>
      <c r="P153">
        <v>0</v>
      </c>
      <c r="Q153">
        <v>0.29299999999999998</v>
      </c>
      <c r="R153">
        <v>0.372</v>
      </c>
      <c r="S153">
        <v>0.45300000000000001</v>
      </c>
      <c r="T153">
        <f>(D153*'Points System'!$B$2)+(E153*'Points System'!$B$17)+(F153*'Points System'!$B$4)+(G153*'Points System'!$B$5)+(H153*'Points System'!$B$6)+(I153*'Points System'!$B$7)+(J153*'Points System'!$B$3)+(K153*'Points System'!$B$8)+(L153*'Points System'!$B$9)+(M153*'Points System'!$B$11)+(N153*'Points System'!$B$12)+(O153*'Points System'!$B$10)+(P153*'Points System'!$B$13)</f>
        <v>116</v>
      </c>
      <c r="U153">
        <f>T153/(C153+K153+O153+P153)</f>
        <v>0.51327433628318586</v>
      </c>
      <c r="V153">
        <v>0.46829876812724147</v>
      </c>
      <c r="W153">
        <f>T153*(((U153*'Points System'!$B$23)+(V153*'Points System'!$B$24))/100)</f>
        <v>57.974673237022692</v>
      </c>
    </row>
    <row r="154" spans="1:23">
      <c r="A154" t="s">
        <v>44</v>
      </c>
      <c r="B154" t="s">
        <v>2</v>
      </c>
      <c r="C154">
        <v>219</v>
      </c>
      <c r="D154">
        <v>33</v>
      </c>
      <c r="E154">
        <v>63</v>
      </c>
      <c r="F154">
        <v>41</v>
      </c>
      <c r="G154">
        <v>16</v>
      </c>
      <c r="H154">
        <v>0</v>
      </c>
      <c r="I154">
        <v>6</v>
      </c>
      <c r="J154">
        <v>27</v>
      </c>
      <c r="K154">
        <v>23</v>
      </c>
      <c r="L154">
        <v>63</v>
      </c>
      <c r="M154">
        <v>0</v>
      </c>
      <c r="N154">
        <v>1</v>
      </c>
      <c r="O154">
        <v>1</v>
      </c>
      <c r="P154">
        <v>1</v>
      </c>
      <c r="Q154">
        <v>0.28799999999999998</v>
      </c>
      <c r="R154">
        <v>0.35699999999999998</v>
      </c>
      <c r="S154">
        <v>0.443</v>
      </c>
      <c r="T154">
        <f>(D154*'Points System'!$B$2)+(E154*'Points System'!$B$17)+(F154*'Points System'!$B$4)+(G154*'Points System'!$B$5)+(H154*'Points System'!$B$6)+(I154*'Points System'!$B$7)+(J154*'Points System'!$B$3)+(K154*'Points System'!$B$8)+(L154*'Points System'!$B$9)+(M154*'Points System'!$B$11)+(N154*'Points System'!$B$12)+(O154*'Points System'!$B$10)+(P154*'Points System'!$B$13)</f>
        <v>118</v>
      </c>
      <c r="U154">
        <f>T154/(C154+K154+O154+P154)</f>
        <v>0.48360655737704916</v>
      </c>
      <c r="V154">
        <v>0.48360655737704916</v>
      </c>
      <c r="W154">
        <f>T154*(((U154*'Points System'!$B$23)+(V154*'Points System'!$B$24))/100)</f>
        <v>57.065573770491802</v>
      </c>
    </row>
    <row r="155" spans="1:23">
      <c r="A155" t="s">
        <v>245</v>
      </c>
      <c r="B155" t="s">
        <v>519</v>
      </c>
      <c r="C155">
        <v>99</v>
      </c>
      <c r="D155">
        <v>18</v>
      </c>
      <c r="E155">
        <v>29</v>
      </c>
      <c r="F155">
        <v>15</v>
      </c>
      <c r="G155">
        <v>6</v>
      </c>
      <c r="H155">
        <v>1</v>
      </c>
      <c r="I155">
        <v>7</v>
      </c>
      <c r="J155">
        <v>24</v>
      </c>
      <c r="K155">
        <v>21</v>
      </c>
      <c r="L155">
        <v>33</v>
      </c>
      <c r="M155">
        <v>0</v>
      </c>
      <c r="N155">
        <v>1</v>
      </c>
      <c r="O155">
        <v>1</v>
      </c>
      <c r="P155">
        <v>0</v>
      </c>
      <c r="Q155">
        <v>0.29299999999999998</v>
      </c>
      <c r="R155">
        <v>0.42099999999999999</v>
      </c>
      <c r="S155">
        <v>0.58599999999999997</v>
      </c>
      <c r="T155">
        <f>(D155*'Points System'!$B$2)+(E155*'Points System'!$B$17)+(F155*'Points System'!$B$4)+(G155*'Points System'!$B$5)+(H155*'Points System'!$B$6)+(I155*'Points System'!$B$7)+(J155*'Points System'!$B$3)+(K155*'Points System'!$B$8)+(L155*'Points System'!$B$9)+(M155*'Points System'!$B$11)+(N155*'Points System'!$B$12)+(O155*'Points System'!$B$10)+(P155*'Points System'!$B$13)</f>
        <v>88</v>
      </c>
      <c r="U155">
        <f>T155/(C155+K155+O155+P155)</f>
        <v>0.72727272727272729</v>
      </c>
      <c r="V155">
        <v>0.46286919831223616</v>
      </c>
      <c r="W155">
        <f>T155*(((U155*'Points System'!$B$23)+(V155*'Points System'!$B$24))/100)</f>
        <v>57.019746835443044</v>
      </c>
    </row>
    <row r="156" spans="1:23">
      <c r="A156" t="s">
        <v>231</v>
      </c>
      <c r="B156" t="s">
        <v>520</v>
      </c>
      <c r="C156">
        <v>179</v>
      </c>
      <c r="D156">
        <v>18</v>
      </c>
      <c r="E156">
        <v>49</v>
      </c>
      <c r="F156">
        <v>33</v>
      </c>
      <c r="G156">
        <v>9</v>
      </c>
      <c r="H156">
        <v>0</v>
      </c>
      <c r="I156">
        <v>7</v>
      </c>
      <c r="J156">
        <v>34</v>
      </c>
      <c r="K156">
        <v>16</v>
      </c>
      <c r="L156">
        <v>43</v>
      </c>
      <c r="M156">
        <v>1</v>
      </c>
      <c r="N156">
        <v>0</v>
      </c>
      <c r="O156">
        <v>0</v>
      </c>
      <c r="P156">
        <v>2</v>
      </c>
      <c r="Q156">
        <v>0.27400000000000002</v>
      </c>
      <c r="R156">
        <v>0.33</v>
      </c>
      <c r="S156">
        <v>0.441</v>
      </c>
      <c r="T156">
        <f>(D156*'Points System'!$B$2)+(E156*'Points System'!$B$17)+(F156*'Points System'!$B$4)+(G156*'Points System'!$B$5)+(H156*'Points System'!$B$6)+(I156*'Points System'!$B$7)+(J156*'Points System'!$B$3)+(K156*'Points System'!$B$8)+(L156*'Points System'!$B$9)+(M156*'Points System'!$B$11)+(N156*'Points System'!$B$12)+(O156*'Points System'!$B$10)+(P156*'Points System'!$B$13)</f>
        <v>107</v>
      </c>
      <c r="U156">
        <f>T156/(C156+K156+O156+P156)</f>
        <v>0.54314720812182737</v>
      </c>
      <c r="V156">
        <v>0.50358264037000644</v>
      </c>
      <c r="W156">
        <f>T156*(((U156*'Points System'!$B$23)+(V156*'Points System'!$B$24))/100)</f>
        <v>56.846728644202081</v>
      </c>
    </row>
    <row r="157" spans="1:23">
      <c r="A157" t="s">
        <v>72</v>
      </c>
      <c r="B157" t="s">
        <v>515</v>
      </c>
      <c r="C157">
        <v>270</v>
      </c>
      <c r="D157">
        <v>35</v>
      </c>
      <c r="E157">
        <v>80</v>
      </c>
      <c r="F157">
        <v>54</v>
      </c>
      <c r="G157">
        <v>24</v>
      </c>
      <c r="H157">
        <v>0</v>
      </c>
      <c r="I157">
        <v>2</v>
      </c>
      <c r="J157">
        <v>23</v>
      </c>
      <c r="K157">
        <v>16</v>
      </c>
      <c r="L157">
        <v>62</v>
      </c>
      <c r="M157">
        <v>2</v>
      </c>
      <c r="N157">
        <v>0</v>
      </c>
      <c r="O157">
        <v>4</v>
      </c>
      <c r="P157">
        <v>0</v>
      </c>
      <c r="Q157">
        <v>0.29599999999999999</v>
      </c>
      <c r="R157">
        <v>0.34499999999999997</v>
      </c>
      <c r="S157">
        <v>0.40699999999999997</v>
      </c>
      <c r="T157">
        <f>(D157*'Points System'!$B$2)+(E157*'Points System'!$B$17)+(F157*'Points System'!$B$4)+(G157*'Points System'!$B$5)+(H157*'Points System'!$B$6)+(I157*'Points System'!$B$7)+(J157*'Points System'!$B$3)+(K157*'Points System'!$B$8)+(L157*'Points System'!$B$9)+(M157*'Points System'!$B$11)+(N157*'Points System'!$B$12)+(O157*'Points System'!$B$10)+(P157*'Points System'!$B$13)</f>
        <v>128</v>
      </c>
      <c r="U157">
        <f>T157/(C157+K157+O157+P157)</f>
        <v>0.44137931034482758</v>
      </c>
      <c r="V157">
        <v>0.44003984063745022</v>
      </c>
      <c r="W157">
        <f>T157*(((U157*'Points System'!$B$23)+(V157*'Points System'!$B$24))/100)</f>
        <v>56.445116087374636</v>
      </c>
    </row>
    <row r="158" spans="1:23">
      <c r="A158" t="s">
        <v>182</v>
      </c>
      <c r="B158" t="s">
        <v>516</v>
      </c>
      <c r="C158">
        <v>236</v>
      </c>
      <c r="D158">
        <v>24</v>
      </c>
      <c r="E158">
        <v>53</v>
      </c>
      <c r="F158">
        <v>35</v>
      </c>
      <c r="G158">
        <v>10</v>
      </c>
      <c r="H158">
        <v>0</v>
      </c>
      <c r="I158">
        <v>8</v>
      </c>
      <c r="J158">
        <v>32</v>
      </c>
      <c r="K158">
        <v>21</v>
      </c>
      <c r="L158">
        <v>53</v>
      </c>
      <c r="M158">
        <v>0</v>
      </c>
      <c r="N158">
        <v>0</v>
      </c>
      <c r="O158">
        <v>3</v>
      </c>
      <c r="P158">
        <v>2</v>
      </c>
      <c r="Q158">
        <v>0.22500000000000001</v>
      </c>
      <c r="R158">
        <v>0.29399999999999998</v>
      </c>
      <c r="S158">
        <v>0.36899999999999999</v>
      </c>
      <c r="T158">
        <f>(D158*'Points System'!$B$2)+(E158*'Points System'!$B$17)+(F158*'Points System'!$B$4)+(G158*'Points System'!$B$5)+(H158*'Points System'!$B$6)+(I158*'Points System'!$B$7)+(J158*'Points System'!$B$3)+(K158*'Points System'!$B$8)+(L158*'Points System'!$B$9)+(M158*'Points System'!$B$11)+(N158*'Points System'!$B$12)+(O158*'Points System'!$B$10)+(P158*'Points System'!$B$13)</f>
        <v>116</v>
      </c>
      <c r="U158">
        <f>T158/(C158+K158+O158+P158)</f>
        <v>0.44274809160305345</v>
      </c>
      <c r="V158">
        <v>0.58067665435955718</v>
      </c>
      <c r="W158">
        <f>T158*(((U158*'Points System'!$B$23)+(V158*'Points System'!$B$24))/100)</f>
        <v>56.158692609880532</v>
      </c>
    </row>
    <row r="159" spans="1:23">
      <c r="A159" t="s">
        <v>172</v>
      </c>
      <c r="B159" t="s">
        <v>2</v>
      </c>
      <c r="C159">
        <v>225</v>
      </c>
      <c r="D159">
        <v>28</v>
      </c>
      <c r="E159">
        <v>52</v>
      </c>
      <c r="F159">
        <v>29</v>
      </c>
      <c r="G159">
        <v>12</v>
      </c>
      <c r="H159">
        <v>0</v>
      </c>
      <c r="I159">
        <v>11</v>
      </c>
      <c r="J159">
        <v>31</v>
      </c>
      <c r="K159">
        <v>19</v>
      </c>
      <c r="L159">
        <v>63</v>
      </c>
      <c r="M159">
        <v>0</v>
      </c>
      <c r="N159">
        <v>0</v>
      </c>
      <c r="O159">
        <v>2</v>
      </c>
      <c r="P159">
        <v>0</v>
      </c>
      <c r="Q159">
        <v>0.23100000000000001</v>
      </c>
      <c r="R159">
        <v>0.29699999999999999</v>
      </c>
      <c r="S159">
        <v>0.43099999999999999</v>
      </c>
      <c r="T159">
        <f>(D159*'Points System'!$B$2)+(E159*'Points System'!$B$17)+(F159*'Points System'!$B$4)+(G159*'Points System'!$B$5)+(H159*'Points System'!$B$6)+(I159*'Points System'!$B$7)+(J159*'Points System'!$B$3)+(K159*'Points System'!$B$8)+(L159*'Points System'!$B$9)+(M159*'Points System'!$B$11)+(N159*'Points System'!$B$12)+(O159*'Points System'!$B$10)+(P159*'Points System'!$B$13)</f>
        <v>114</v>
      </c>
      <c r="U159">
        <f>T159/(C159+K159+O159+P159)</f>
        <v>0.46341463414634149</v>
      </c>
      <c r="V159">
        <v>0.54029629629629639</v>
      </c>
      <c r="W159">
        <f>T159*(((U159*'Points System'!$B$23)+(V159*'Points System'!$B$24))/100)</f>
        <v>55.458621138211385</v>
      </c>
    </row>
    <row r="160" spans="1:23">
      <c r="A160" t="s">
        <v>52</v>
      </c>
      <c r="B160" t="s">
        <v>520</v>
      </c>
      <c r="C160">
        <v>231</v>
      </c>
      <c r="D160">
        <v>24</v>
      </c>
      <c r="E160">
        <v>70</v>
      </c>
      <c r="F160">
        <v>51</v>
      </c>
      <c r="G160">
        <v>15</v>
      </c>
      <c r="H160">
        <v>0</v>
      </c>
      <c r="I160">
        <v>4</v>
      </c>
      <c r="J160">
        <v>22</v>
      </c>
      <c r="K160">
        <v>8</v>
      </c>
      <c r="L160">
        <v>41</v>
      </c>
      <c r="M160">
        <v>3</v>
      </c>
      <c r="N160">
        <v>2</v>
      </c>
      <c r="O160">
        <v>2</v>
      </c>
      <c r="P160">
        <v>2</v>
      </c>
      <c r="Q160">
        <v>0.30299999999999999</v>
      </c>
      <c r="R160">
        <v>0.32900000000000001</v>
      </c>
      <c r="S160">
        <v>0.42</v>
      </c>
      <c r="T160">
        <f>(D160*'Points System'!$B$2)+(E160*'Points System'!$B$17)+(F160*'Points System'!$B$4)+(G160*'Points System'!$B$5)+(H160*'Points System'!$B$6)+(I160*'Points System'!$B$7)+(J160*'Points System'!$B$3)+(K160*'Points System'!$B$8)+(L160*'Points System'!$B$9)+(M160*'Points System'!$B$11)+(N160*'Points System'!$B$12)+(O160*'Points System'!$B$10)+(P160*'Points System'!$B$13)</f>
        <v>115</v>
      </c>
      <c r="U160">
        <f>T160/(C160+K160+O160+P160)</f>
        <v>0.47325102880658437</v>
      </c>
      <c r="V160">
        <v>0.49153418637714874</v>
      </c>
      <c r="W160">
        <f>T160*(((U160*'Points System'!$B$23)+(V160*'Points System'!$B$24))/100)</f>
        <v>55.054637248941667</v>
      </c>
    </row>
    <row r="161" spans="1:23">
      <c r="A161" t="s">
        <v>229</v>
      </c>
      <c r="B161" t="s">
        <v>515</v>
      </c>
      <c r="C161">
        <v>152</v>
      </c>
      <c r="D161">
        <v>25</v>
      </c>
      <c r="E161">
        <v>41</v>
      </c>
      <c r="F161">
        <v>30</v>
      </c>
      <c r="G161">
        <v>7</v>
      </c>
      <c r="H161">
        <v>1</v>
      </c>
      <c r="I161">
        <v>3</v>
      </c>
      <c r="J161">
        <v>20</v>
      </c>
      <c r="K161">
        <v>12</v>
      </c>
      <c r="L161">
        <v>24</v>
      </c>
      <c r="M161">
        <v>6</v>
      </c>
      <c r="N161">
        <v>1</v>
      </c>
      <c r="O161">
        <v>0</v>
      </c>
      <c r="P161">
        <v>2</v>
      </c>
      <c r="Q161">
        <v>0.27</v>
      </c>
      <c r="R161">
        <v>0.31900000000000001</v>
      </c>
      <c r="S161">
        <v>0.38800000000000001</v>
      </c>
      <c r="T161">
        <f>(D161*'Points System'!$B$2)+(E161*'Points System'!$B$17)+(F161*'Points System'!$B$4)+(G161*'Points System'!$B$5)+(H161*'Points System'!$B$6)+(I161*'Points System'!$B$7)+(J161*'Points System'!$B$3)+(K161*'Points System'!$B$8)+(L161*'Points System'!$B$9)+(M161*'Points System'!$B$11)+(N161*'Points System'!$B$12)+(O161*'Points System'!$B$10)+(P161*'Points System'!$B$13)</f>
        <v>99</v>
      </c>
      <c r="U161">
        <f>T161/(C161+K161+O161+P161)</f>
        <v>0.59638554216867468</v>
      </c>
      <c r="V161">
        <v>0.44516990971189685</v>
      </c>
      <c r="W161">
        <f>T161*(((U161*'Points System'!$B$23)+(V161*'Points System'!$B$24))/100)</f>
        <v>54.551064390732492</v>
      </c>
    </row>
    <row r="162" spans="1:23">
      <c r="A162" t="s">
        <v>104</v>
      </c>
      <c r="B162" t="s">
        <v>518</v>
      </c>
      <c r="C162">
        <v>222</v>
      </c>
      <c r="D162">
        <v>33</v>
      </c>
      <c r="E162">
        <v>57</v>
      </c>
      <c r="F162">
        <v>33</v>
      </c>
      <c r="G162">
        <v>14</v>
      </c>
      <c r="H162">
        <v>0</v>
      </c>
      <c r="I162">
        <v>10</v>
      </c>
      <c r="J162">
        <v>25</v>
      </c>
      <c r="K162">
        <v>16</v>
      </c>
      <c r="L162">
        <v>59</v>
      </c>
      <c r="M162">
        <v>1</v>
      </c>
      <c r="N162">
        <v>2</v>
      </c>
      <c r="O162">
        <v>1</v>
      </c>
      <c r="P162">
        <v>1</v>
      </c>
      <c r="Q162">
        <v>0.25700000000000001</v>
      </c>
      <c r="R162">
        <v>0.308</v>
      </c>
      <c r="S162">
        <v>0.45500000000000002</v>
      </c>
      <c r="T162">
        <f>(D162*'Points System'!$B$2)+(E162*'Points System'!$B$17)+(F162*'Points System'!$B$4)+(G162*'Points System'!$B$5)+(H162*'Points System'!$B$6)+(I162*'Points System'!$B$7)+(J162*'Points System'!$B$3)+(K162*'Points System'!$B$8)+(L162*'Points System'!$B$9)+(M162*'Points System'!$B$11)+(N162*'Points System'!$B$12)+(O162*'Points System'!$B$10)+(P162*'Points System'!$B$13)</f>
        <v>117</v>
      </c>
      <c r="U162">
        <f>T162/(C162+K162+O162+P162)</f>
        <v>0.48749999999999999</v>
      </c>
      <c r="V162">
        <v>0.40341726618705032</v>
      </c>
      <c r="W162">
        <f>T162*(((U162*'Points System'!$B$23)+(V162*'Points System'!$B$24))/100)</f>
        <v>54.086196043165465</v>
      </c>
    </row>
    <row r="163" spans="1:23">
      <c r="A163" t="s">
        <v>226</v>
      </c>
      <c r="B163" t="s">
        <v>3</v>
      </c>
      <c r="C163">
        <v>193</v>
      </c>
      <c r="D163">
        <v>28</v>
      </c>
      <c r="E163">
        <v>53</v>
      </c>
      <c r="F163">
        <v>34</v>
      </c>
      <c r="G163">
        <v>11</v>
      </c>
      <c r="H163">
        <v>1</v>
      </c>
      <c r="I163">
        <v>7</v>
      </c>
      <c r="J163">
        <v>20</v>
      </c>
      <c r="K163">
        <v>19</v>
      </c>
      <c r="L163">
        <v>49</v>
      </c>
      <c r="M163">
        <v>3</v>
      </c>
      <c r="N163">
        <v>1</v>
      </c>
      <c r="O163">
        <v>0</v>
      </c>
      <c r="P163">
        <v>1</v>
      </c>
      <c r="Q163">
        <v>0.27500000000000002</v>
      </c>
      <c r="R163">
        <v>0.33800000000000002</v>
      </c>
      <c r="S163">
        <v>0.45100000000000001</v>
      </c>
      <c r="T163">
        <f>(D163*'Points System'!$B$2)+(E163*'Points System'!$B$17)+(F163*'Points System'!$B$4)+(G163*'Points System'!$B$5)+(H163*'Points System'!$B$6)+(I163*'Points System'!$B$7)+(J163*'Points System'!$B$3)+(K163*'Points System'!$B$8)+(L163*'Points System'!$B$9)+(M163*'Points System'!$B$11)+(N163*'Points System'!$B$12)+(O163*'Points System'!$B$10)+(P163*'Points System'!$B$13)</f>
        <v>108</v>
      </c>
      <c r="U163">
        <f>T163/(C163+K163+O163+P163)</f>
        <v>0.50704225352112675</v>
      </c>
      <c r="V163">
        <v>0.47999384425977221</v>
      </c>
      <c r="W163">
        <f>T163*(((U163*'Points System'!$B$23)+(V163*'Points System'!$B$24))/100)</f>
        <v>53.884194920213808</v>
      </c>
    </row>
    <row r="164" spans="1:23">
      <c r="A164" t="s">
        <v>137</v>
      </c>
      <c r="B164" t="s">
        <v>517</v>
      </c>
      <c r="C164">
        <v>221</v>
      </c>
      <c r="D164">
        <v>24</v>
      </c>
      <c r="E164">
        <v>52</v>
      </c>
      <c r="F164">
        <v>29</v>
      </c>
      <c r="G164">
        <v>10</v>
      </c>
      <c r="H164">
        <v>4</v>
      </c>
      <c r="I164">
        <v>9</v>
      </c>
      <c r="J164">
        <v>24</v>
      </c>
      <c r="K164">
        <v>17</v>
      </c>
      <c r="L164">
        <v>52</v>
      </c>
      <c r="M164">
        <v>4</v>
      </c>
      <c r="N164">
        <v>3</v>
      </c>
      <c r="O164">
        <v>0</v>
      </c>
      <c r="P164">
        <v>1</v>
      </c>
      <c r="Q164">
        <v>0.23499999999999999</v>
      </c>
      <c r="R164">
        <v>0.28899999999999998</v>
      </c>
      <c r="S164">
        <v>0.439</v>
      </c>
      <c r="T164">
        <f>(D164*'Points System'!$B$2)+(E164*'Points System'!$B$17)+(F164*'Points System'!$B$4)+(G164*'Points System'!$B$5)+(H164*'Points System'!$B$6)+(I164*'Points System'!$B$7)+(J164*'Points System'!$B$3)+(K164*'Points System'!$B$8)+(L164*'Points System'!$B$9)+(M164*'Points System'!$B$11)+(N164*'Points System'!$B$12)+(O164*'Points System'!$B$10)+(P164*'Points System'!$B$13)</f>
        <v>112</v>
      </c>
      <c r="U164">
        <f>T164/(C164+K164+O164+P164)</f>
        <v>0.46861924686192469</v>
      </c>
      <c r="V164">
        <v>0.49228207639569049</v>
      </c>
      <c r="W164">
        <f>T164*(((U164*'Points System'!$B$23)+(V164*'Points System'!$B$24))/100)</f>
        <v>53.280426720870089</v>
      </c>
    </row>
    <row r="165" spans="1:23">
      <c r="A165" t="s">
        <v>66</v>
      </c>
      <c r="B165" t="s">
        <v>518</v>
      </c>
      <c r="C165">
        <v>144</v>
      </c>
      <c r="D165">
        <v>22</v>
      </c>
      <c r="E165">
        <v>39</v>
      </c>
      <c r="F165">
        <v>22</v>
      </c>
      <c r="G165">
        <v>11</v>
      </c>
      <c r="H165">
        <v>0</v>
      </c>
      <c r="I165">
        <v>6</v>
      </c>
      <c r="J165">
        <v>14</v>
      </c>
      <c r="K165">
        <v>7</v>
      </c>
      <c r="L165">
        <v>31</v>
      </c>
      <c r="M165">
        <v>1</v>
      </c>
      <c r="N165">
        <v>1</v>
      </c>
      <c r="O165">
        <v>15</v>
      </c>
      <c r="P165">
        <v>1</v>
      </c>
      <c r="Q165">
        <v>0.27100000000000002</v>
      </c>
      <c r="R165">
        <v>0.36499999999999999</v>
      </c>
      <c r="S165">
        <v>0.47199999999999998</v>
      </c>
      <c r="T165">
        <f>(D165*'Points System'!$B$2)+(E165*'Points System'!$B$17)+(F165*'Points System'!$B$4)+(G165*'Points System'!$B$5)+(H165*'Points System'!$B$6)+(I165*'Points System'!$B$7)+(J165*'Points System'!$B$3)+(K165*'Points System'!$B$8)+(L165*'Points System'!$B$9)+(M165*'Points System'!$B$11)+(N165*'Points System'!$B$12)+(O165*'Points System'!$B$10)+(P165*'Points System'!$B$13)</f>
        <v>96</v>
      </c>
      <c r="U165">
        <f>T165/(C165+K165+O165+P165)</f>
        <v>0.57485029940119758</v>
      </c>
      <c r="V165">
        <v>0.48274509803921589</v>
      </c>
      <c r="W165">
        <f>T165*(((U165*'Points System'!$B$23)+(V165*'Points System'!$B$24))/100)</f>
        <v>52.532998943289883</v>
      </c>
    </row>
    <row r="166" spans="1:23">
      <c r="A166" t="s">
        <v>222</v>
      </c>
      <c r="B166" t="s">
        <v>518</v>
      </c>
      <c r="C166">
        <v>249</v>
      </c>
      <c r="D166">
        <v>36</v>
      </c>
      <c r="E166">
        <v>61</v>
      </c>
      <c r="F166">
        <v>49</v>
      </c>
      <c r="G166">
        <v>8</v>
      </c>
      <c r="H166">
        <v>3</v>
      </c>
      <c r="I166">
        <v>1</v>
      </c>
      <c r="J166">
        <v>11</v>
      </c>
      <c r="K166">
        <v>22</v>
      </c>
      <c r="L166">
        <v>31</v>
      </c>
      <c r="M166">
        <v>4</v>
      </c>
      <c r="N166">
        <v>7</v>
      </c>
      <c r="O166">
        <v>7</v>
      </c>
      <c r="P166">
        <v>1</v>
      </c>
      <c r="Q166">
        <v>0.245</v>
      </c>
      <c r="R166">
        <v>0.32300000000000001</v>
      </c>
      <c r="S166">
        <v>0.313</v>
      </c>
      <c r="T166">
        <f>(D166*'Points System'!$B$2)+(E166*'Points System'!$B$17)+(F166*'Points System'!$B$4)+(G166*'Points System'!$B$5)+(H166*'Points System'!$B$6)+(I166*'Points System'!$B$7)+(J166*'Points System'!$B$3)+(K166*'Points System'!$B$8)+(L166*'Points System'!$B$9)+(M166*'Points System'!$B$11)+(N166*'Points System'!$B$12)+(O166*'Points System'!$B$10)+(P166*'Points System'!$B$13)</f>
        <v>121</v>
      </c>
      <c r="U166">
        <f>T166/(C166+K166+O166+P166)</f>
        <v>0.43369175627240142</v>
      </c>
      <c r="V166">
        <v>0.43369175627240142</v>
      </c>
      <c r="W166">
        <f>T166*(((U166*'Points System'!$B$23)+(V166*'Points System'!$B$24))/100)</f>
        <v>52.476702508960571</v>
      </c>
    </row>
    <row r="167" spans="1:23">
      <c r="A167" t="s">
        <v>160</v>
      </c>
      <c r="B167" t="s">
        <v>519</v>
      </c>
      <c r="C167">
        <v>204</v>
      </c>
      <c r="D167">
        <v>31</v>
      </c>
      <c r="E167">
        <v>42</v>
      </c>
      <c r="F167">
        <v>22</v>
      </c>
      <c r="G167">
        <v>10</v>
      </c>
      <c r="H167">
        <v>2</v>
      </c>
      <c r="I167">
        <v>8</v>
      </c>
      <c r="J167">
        <v>27</v>
      </c>
      <c r="K167">
        <v>18</v>
      </c>
      <c r="L167">
        <v>54</v>
      </c>
      <c r="M167">
        <v>3</v>
      </c>
      <c r="N167">
        <v>1</v>
      </c>
      <c r="O167">
        <v>2</v>
      </c>
      <c r="P167">
        <v>1</v>
      </c>
      <c r="Q167">
        <v>0.20599999999999999</v>
      </c>
      <c r="R167">
        <v>0.27600000000000002</v>
      </c>
      <c r="S167">
        <v>0.39200000000000002</v>
      </c>
      <c r="T167">
        <f>(D167*'Points System'!$B$2)+(E167*'Points System'!$B$17)+(F167*'Points System'!$B$4)+(G167*'Points System'!$B$5)+(H167*'Points System'!$B$6)+(I167*'Points System'!$B$7)+(J167*'Points System'!$B$3)+(K167*'Points System'!$B$8)+(L167*'Points System'!$B$9)+(M167*'Points System'!$B$11)+(N167*'Points System'!$B$12)+(O167*'Points System'!$B$10)+(P167*'Points System'!$B$13)</f>
        <v>107</v>
      </c>
      <c r="U167">
        <f>T167/(C167+K167+O167+P167)</f>
        <v>0.47555555555555556</v>
      </c>
      <c r="V167">
        <v>0.49549226104994415</v>
      </c>
      <c r="W167">
        <f>T167*(((U167*'Points System'!$B$23)+(V167*'Points System'!$B$24))/100)</f>
        <v>51.524412690814323</v>
      </c>
    </row>
    <row r="168" spans="1:23">
      <c r="A168" t="s">
        <v>235</v>
      </c>
      <c r="B168" t="s">
        <v>2</v>
      </c>
      <c r="C168">
        <v>184</v>
      </c>
      <c r="D168">
        <v>23</v>
      </c>
      <c r="E168">
        <v>43</v>
      </c>
      <c r="F168">
        <v>28</v>
      </c>
      <c r="G168">
        <v>5</v>
      </c>
      <c r="H168">
        <v>0</v>
      </c>
      <c r="I168">
        <v>10</v>
      </c>
      <c r="J168">
        <v>29</v>
      </c>
      <c r="K168">
        <v>10</v>
      </c>
      <c r="L168">
        <v>43</v>
      </c>
      <c r="M168">
        <v>0</v>
      </c>
      <c r="N168">
        <v>1</v>
      </c>
      <c r="O168">
        <v>0</v>
      </c>
      <c r="P168">
        <v>2</v>
      </c>
      <c r="Q168">
        <v>0.23400000000000001</v>
      </c>
      <c r="R168">
        <v>0.27</v>
      </c>
      <c r="S168">
        <v>0.42399999999999999</v>
      </c>
      <c r="T168">
        <f>(D168*'Points System'!$B$2)+(E168*'Points System'!$B$17)+(F168*'Points System'!$B$4)+(G168*'Points System'!$B$5)+(H168*'Points System'!$B$6)+(I168*'Points System'!$B$7)+(J168*'Points System'!$B$3)+(K168*'Points System'!$B$8)+(L168*'Points System'!$B$9)+(M168*'Points System'!$B$11)+(N168*'Points System'!$B$12)+(O168*'Points System'!$B$10)+(P168*'Points System'!$B$13)</f>
        <v>98</v>
      </c>
      <c r="U168">
        <f>T168/(C168+K168+O168+P168)</f>
        <v>0.5</v>
      </c>
      <c r="V168">
        <v>0.58170102583361327</v>
      </c>
      <c r="W168">
        <f>T168*(((U168*'Points System'!$B$23)+(V168*'Points System'!$B$24))/100)</f>
        <v>51.402010159508229</v>
      </c>
    </row>
    <row r="169" spans="1:23">
      <c r="A169" t="s">
        <v>268</v>
      </c>
      <c r="B169" t="s">
        <v>4</v>
      </c>
      <c r="C169">
        <v>95</v>
      </c>
      <c r="D169">
        <v>12</v>
      </c>
      <c r="E169">
        <v>27</v>
      </c>
      <c r="F169">
        <v>17</v>
      </c>
      <c r="G169">
        <v>7</v>
      </c>
      <c r="H169">
        <v>1</v>
      </c>
      <c r="I169">
        <v>2</v>
      </c>
      <c r="J169">
        <v>16</v>
      </c>
      <c r="K169">
        <v>12</v>
      </c>
      <c r="L169">
        <v>11</v>
      </c>
      <c r="M169">
        <v>1</v>
      </c>
      <c r="N169">
        <v>0</v>
      </c>
      <c r="O169">
        <v>3</v>
      </c>
      <c r="P169">
        <v>0</v>
      </c>
      <c r="Q169">
        <v>0.28399999999999997</v>
      </c>
      <c r="R169">
        <v>0.38200000000000001</v>
      </c>
      <c r="S169">
        <v>0.442</v>
      </c>
      <c r="T169">
        <f>(D169*'Points System'!$B$2)+(E169*'Points System'!$B$17)+(F169*'Points System'!$B$4)+(G169*'Points System'!$B$5)+(H169*'Points System'!$B$6)+(I169*'Points System'!$B$7)+(J169*'Points System'!$B$3)+(K169*'Points System'!$B$8)+(L169*'Points System'!$B$9)+(M169*'Points System'!$B$11)+(N169*'Points System'!$B$12)+(O169*'Points System'!$B$10)+(P169*'Points System'!$B$13)</f>
        <v>75</v>
      </c>
      <c r="U169">
        <f>T169/(C169+K169+O169+P169)</f>
        <v>0.68181818181818177</v>
      </c>
      <c r="V169">
        <v>0.68181818181818177</v>
      </c>
      <c r="W169">
        <f>T169*(((U169*'Points System'!$B$23)+(V169*'Points System'!$B$24))/100)</f>
        <v>51.13636363636364</v>
      </c>
    </row>
    <row r="170" spans="1:23">
      <c r="A170" t="s">
        <v>232</v>
      </c>
      <c r="B170" t="s">
        <v>516</v>
      </c>
      <c r="C170">
        <v>184</v>
      </c>
      <c r="D170">
        <v>23</v>
      </c>
      <c r="E170">
        <v>39</v>
      </c>
      <c r="F170">
        <v>21</v>
      </c>
      <c r="G170">
        <v>7</v>
      </c>
      <c r="H170">
        <v>0</v>
      </c>
      <c r="I170">
        <v>11</v>
      </c>
      <c r="J170">
        <v>29</v>
      </c>
      <c r="K170">
        <v>18</v>
      </c>
      <c r="L170">
        <v>53</v>
      </c>
      <c r="M170">
        <v>0</v>
      </c>
      <c r="N170">
        <v>0</v>
      </c>
      <c r="O170">
        <v>2</v>
      </c>
      <c r="P170">
        <v>2</v>
      </c>
      <c r="Q170">
        <v>0.21199999999999999</v>
      </c>
      <c r="R170">
        <v>0.28599999999999998</v>
      </c>
      <c r="S170">
        <v>0.42899999999999999</v>
      </c>
      <c r="T170">
        <f>(D170*'Points System'!$B$2)+(E170*'Points System'!$B$17)+(F170*'Points System'!$B$4)+(G170*'Points System'!$B$5)+(H170*'Points System'!$B$6)+(I170*'Points System'!$B$7)+(J170*'Points System'!$B$3)+(K170*'Points System'!$B$8)+(L170*'Points System'!$B$9)+(M170*'Points System'!$B$11)+(N170*'Points System'!$B$12)+(O170*'Points System'!$B$10)+(P170*'Points System'!$B$13)</f>
        <v>100</v>
      </c>
      <c r="U170">
        <f>T170/(C170+K170+O170+P170)</f>
        <v>0.4854368932038835</v>
      </c>
      <c r="V170">
        <v>0.56017305938730777</v>
      </c>
      <c r="W170">
        <f>T170*(((U170*'Points System'!$B$23)+(V170*'Points System'!$B$24))/100)</f>
        <v>50.785774305891081</v>
      </c>
    </row>
    <row r="171" spans="1:23">
      <c r="A171" t="s">
        <v>144</v>
      </c>
      <c r="B171" t="s">
        <v>3</v>
      </c>
      <c r="C171">
        <v>226</v>
      </c>
      <c r="D171">
        <v>27</v>
      </c>
      <c r="E171">
        <v>54</v>
      </c>
      <c r="F171">
        <v>36</v>
      </c>
      <c r="G171">
        <v>10</v>
      </c>
      <c r="H171">
        <v>2</v>
      </c>
      <c r="I171">
        <v>6</v>
      </c>
      <c r="J171">
        <v>37</v>
      </c>
      <c r="K171">
        <v>30</v>
      </c>
      <c r="L171">
        <v>71</v>
      </c>
      <c r="M171">
        <v>2</v>
      </c>
      <c r="N171">
        <v>0</v>
      </c>
      <c r="O171">
        <v>2</v>
      </c>
      <c r="P171">
        <v>1</v>
      </c>
      <c r="Q171">
        <v>0.23899999999999999</v>
      </c>
      <c r="R171">
        <v>0.33200000000000002</v>
      </c>
      <c r="S171">
        <v>0.38100000000000001</v>
      </c>
      <c r="T171">
        <f>(D171*'Points System'!$B$2)+(E171*'Points System'!$B$17)+(F171*'Points System'!$B$4)+(G171*'Points System'!$B$5)+(H171*'Points System'!$B$6)+(I171*'Points System'!$B$7)+(J171*'Points System'!$B$3)+(K171*'Points System'!$B$8)+(L171*'Points System'!$B$9)+(M171*'Points System'!$B$11)+(N171*'Points System'!$B$12)+(O171*'Points System'!$B$10)+(P171*'Points System'!$B$13)</f>
        <v>114</v>
      </c>
      <c r="U171">
        <f>T171/(C171+K171+O171+P171)</f>
        <v>0.44015444015444016</v>
      </c>
      <c r="V171">
        <v>0.43898295695847234</v>
      </c>
      <c r="W171">
        <f>T171*(((U171*'Points System'!$B$23)+(V171*'Points System'!$B$24))/100)</f>
        <v>50.137541452304077</v>
      </c>
    </row>
    <row r="172" spans="1:23">
      <c r="A172" t="s">
        <v>243</v>
      </c>
      <c r="B172" t="s">
        <v>515</v>
      </c>
      <c r="C172">
        <v>123</v>
      </c>
      <c r="D172">
        <v>18</v>
      </c>
      <c r="E172">
        <v>29</v>
      </c>
      <c r="F172">
        <v>14</v>
      </c>
      <c r="G172">
        <v>9</v>
      </c>
      <c r="H172">
        <v>1</v>
      </c>
      <c r="I172">
        <v>5</v>
      </c>
      <c r="J172">
        <v>16</v>
      </c>
      <c r="K172">
        <v>11</v>
      </c>
      <c r="L172">
        <v>22</v>
      </c>
      <c r="M172">
        <v>6</v>
      </c>
      <c r="N172">
        <v>2</v>
      </c>
      <c r="O172">
        <v>2</v>
      </c>
      <c r="P172">
        <v>1</v>
      </c>
      <c r="Q172">
        <v>0.23599999999999999</v>
      </c>
      <c r="R172">
        <v>0.307</v>
      </c>
      <c r="S172">
        <v>0.44700000000000001</v>
      </c>
      <c r="T172">
        <f>(D172*'Points System'!$B$2)+(E172*'Points System'!$B$17)+(F172*'Points System'!$B$4)+(G172*'Points System'!$B$5)+(H172*'Points System'!$B$6)+(I172*'Points System'!$B$7)+(J172*'Points System'!$B$3)+(K172*'Points System'!$B$8)+(L172*'Points System'!$B$9)+(M172*'Points System'!$B$11)+(N172*'Points System'!$B$12)+(O172*'Points System'!$B$10)+(P172*'Points System'!$B$13)</f>
        <v>85</v>
      </c>
      <c r="U172">
        <f>T172/(C172+K172+O172+P172)</f>
        <v>0.62043795620437958</v>
      </c>
      <c r="V172">
        <v>0.49537811265276133</v>
      </c>
      <c r="W172">
        <f>T172*(((U172*'Points System'!$B$23)+(V172*'Points System'!$B$24))/100)</f>
        <v>49.548200266805999</v>
      </c>
    </row>
    <row r="173" spans="1:23">
      <c r="A173" t="s">
        <v>126</v>
      </c>
      <c r="B173" t="s">
        <v>517</v>
      </c>
      <c r="C173">
        <v>256</v>
      </c>
      <c r="D173">
        <v>24</v>
      </c>
      <c r="E173">
        <v>64</v>
      </c>
      <c r="F173">
        <v>50</v>
      </c>
      <c r="G173">
        <v>10</v>
      </c>
      <c r="H173">
        <v>1</v>
      </c>
      <c r="I173">
        <v>3</v>
      </c>
      <c r="J173">
        <v>25</v>
      </c>
      <c r="K173">
        <v>10</v>
      </c>
      <c r="L173">
        <v>36</v>
      </c>
      <c r="M173">
        <v>6</v>
      </c>
      <c r="N173">
        <v>6</v>
      </c>
      <c r="O173">
        <v>3</v>
      </c>
      <c r="P173">
        <v>2</v>
      </c>
      <c r="Q173">
        <v>0.25</v>
      </c>
      <c r="R173">
        <v>0.28399999999999997</v>
      </c>
      <c r="S173">
        <v>0.33200000000000002</v>
      </c>
      <c r="T173">
        <f>(D173*'Points System'!$B$2)+(E173*'Points System'!$B$17)+(F173*'Points System'!$B$4)+(G173*'Points System'!$B$5)+(H173*'Points System'!$B$6)+(I173*'Points System'!$B$7)+(J173*'Points System'!$B$3)+(K173*'Points System'!$B$8)+(L173*'Points System'!$B$9)+(M173*'Points System'!$B$11)+(N173*'Points System'!$B$12)+(O173*'Points System'!$B$10)+(P173*'Points System'!$B$13)</f>
        <v>113</v>
      </c>
      <c r="U173">
        <f>T173/(C173+K173+O173+P173)</f>
        <v>0.41697416974169743</v>
      </c>
      <c r="V173">
        <v>0.47307072515666954</v>
      </c>
      <c r="W173">
        <f>T173*(((U173*'Points System'!$B$23)+(V173*'Points System'!$B$24))/100)</f>
        <v>49.019754409379367</v>
      </c>
    </row>
    <row r="174" spans="1:23">
      <c r="A174" t="s">
        <v>94</v>
      </c>
      <c r="B174" t="s">
        <v>520</v>
      </c>
      <c r="C174">
        <v>211</v>
      </c>
      <c r="D174">
        <v>20</v>
      </c>
      <c r="E174">
        <v>56</v>
      </c>
      <c r="F174">
        <v>35</v>
      </c>
      <c r="G174">
        <v>15</v>
      </c>
      <c r="H174">
        <v>1</v>
      </c>
      <c r="I174">
        <v>5</v>
      </c>
      <c r="J174">
        <v>17</v>
      </c>
      <c r="K174">
        <v>10</v>
      </c>
      <c r="L174">
        <v>38</v>
      </c>
      <c r="M174">
        <v>0</v>
      </c>
      <c r="N174">
        <v>0</v>
      </c>
      <c r="O174">
        <v>3</v>
      </c>
      <c r="P174">
        <v>2</v>
      </c>
      <c r="Q174">
        <v>0.26500000000000001</v>
      </c>
      <c r="R174">
        <v>0.30499999999999999</v>
      </c>
      <c r="S174">
        <v>0.41699999999999998</v>
      </c>
      <c r="T174">
        <f>(D174*'Points System'!$B$2)+(E174*'Points System'!$B$17)+(F174*'Points System'!$B$4)+(G174*'Points System'!$B$5)+(H174*'Points System'!$B$6)+(I174*'Points System'!$B$7)+(J174*'Points System'!$B$3)+(K174*'Points System'!$B$8)+(L174*'Points System'!$B$9)+(M174*'Points System'!$B$11)+(N174*'Points System'!$B$12)+(O174*'Points System'!$B$10)+(P174*'Points System'!$B$13)</f>
        <v>102</v>
      </c>
      <c r="U174">
        <f>T174/(C174+K174+O174+P174)</f>
        <v>0.45132743362831856</v>
      </c>
      <c r="V174">
        <v>0.538082497212932</v>
      </c>
      <c r="W174">
        <f>T174*(((U174*'Points System'!$B$23)+(V174*'Points System'!$B$24))/100)</f>
        <v>48.690103175777665</v>
      </c>
    </row>
    <row r="175" spans="1:23">
      <c r="A175" t="s">
        <v>181</v>
      </c>
      <c r="B175" t="s">
        <v>517</v>
      </c>
      <c r="C175">
        <v>181</v>
      </c>
      <c r="D175">
        <v>21</v>
      </c>
      <c r="E175">
        <v>39</v>
      </c>
      <c r="F175">
        <v>22</v>
      </c>
      <c r="G175">
        <v>7</v>
      </c>
      <c r="H175">
        <v>0</v>
      </c>
      <c r="I175">
        <v>10</v>
      </c>
      <c r="J175">
        <v>26</v>
      </c>
      <c r="K175">
        <v>19</v>
      </c>
      <c r="L175">
        <v>51</v>
      </c>
      <c r="M175">
        <v>1</v>
      </c>
      <c r="N175">
        <v>0</v>
      </c>
      <c r="O175">
        <v>3</v>
      </c>
      <c r="P175">
        <v>2</v>
      </c>
      <c r="Q175">
        <v>0.215</v>
      </c>
      <c r="R175">
        <v>0.29799999999999999</v>
      </c>
      <c r="S175">
        <v>0.42</v>
      </c>
      <c r="T175">
        <f>(D175*'Points System'!$B$2)+(E175*'Points System'!$B$17)+(F175*'Points System'!$B$4)+(G175*'Points System'!$B$5)+(H175*'Points System'!$B$6)+(I175*'Points System'!$B$7)+(J175*'Points System'!$B$3)+(K175*'Points System'!$B$8)+(L175*'Points System'!$B$9)+(M175*'Points System'!$B$11)+(N175*'Points System'!$B$12)+(O175*'Points System'!$B$10)+(P175*'Points System'!$B$13)</f>
        <v>97</v>
      </c>
      <c r="U175">
        <f>T175/(C175+K175+O175+P175)</f>
        <v>0.47317073170731705</v>
      </c>
      <c r="V175">
        <v>0.56805454545454537</v>
      </c>
      <c r="W175">
        <f>T175*(((U175*'Points System'!$B$23)+(V175*'Points System'!$B$24))/100)</f>
        <v>48.658679955654094</v>
      </c>
    </row>
    <row r="176" spans="1:23">
      <c r="A176" t="s">
        <v>167</v>
      </c>
      <c r="B176" t="s">
        <v>4</v>
      </c>
      <c r="C176">
        <v>201</v>
      </c>
      <c r="D176">
        <v>24</v>
      </c>
      <c r="E176">
        <v>50</v>
      </c>
      <c r="F176">
        <v>30</v>
      </c>
      <c r="G176">
        <v>12</v>
      </c>
      <c r="H176">
        <v>0</v>
      </c>
      <c r="I176">
        <v>8</v>
      </c>
      <c r="J176">
        <v>22</v>
      </c>
      <c r="K176">
        <v>29</v>
      </c>
      <c r="L176">
        <v>58</v>
      </c>
      <c r="M176">
        <v>0</v>
      </c>
      <c r="N176">
        <v>1</v>
      </c>
      <c r="O176">
        <v>1</v>
      </c>
      <c r="P176">
        <v>0</v>
      </c>
      <c r="Q176">
        <v>0.249</v>
      </c>
      <c r="R176">
        <v>0.34599999999999997</v>
      </c>
      <c r="S176">
        <v>0.42799999999999999</v>
      </c>
      <c r="T176">
        <f>(D176*'Points System'!$B$2)+(E176*'Points System'!$B$17)+(F176*'Points System'!$B$4)+(G176*'Points System'!$B$5)+(H176*'Points System'!$B$6)+(I176*'Points System'!$B$7)+(J176*'Points System'!$B$3)+(K176*'Points System'!$B$8)+(L176*'Points System'!$B$9)+(M176*'Points System'!$B$11)+(N176*'Points System'!$B$12)+(O176*'Points System'!$B$10)+(P176*'Points System'!$B$13)</f>
        <v>103</v>
      </c>
      <c r="U176">
        <f>T176/(C176+K176+O176+P176)</f>
        <v>0.44588744588744589</v>
      </c>
      <c r="V176">
        <v>0.53234643233139256</v>
      </c>
      <c r="W176">
        <f>T176*(((U176*'Points System'!$B$23)+(V176*'Points System'!$B$24))/100)</f>
        <v>48.59798960752488</v>
      </c>
    </row>
    <row r="177" spans="1:23">
      <c r="A177" t="s">
        <v>108</v>
      </c>
      <c r="B177" t="s">
        <v>515</v>
      </c>
      <c r="C177">
        <v>189</v>
      </c>
      <c r="D177">
        <v>24</v>
      </c>
      <c r="E177">
        <v>48</v>
      </c>
      <c r="F177">
        <v>32</v>
      </c>
      <c r="G177">
        <v>6</v>
      </c>
      <c r="H177">
        <v>0</v>
      </c>
      <c r="I177">
        <v>10</v>
      </c>
      <c r="J177">
        <v>25</v>
      </c>
      <c r="K177">
        <v>19</v>
      </c>
      <c r="L177">
        <v>57</v>
      </c>
      <c r="M177">
        <v>9</v>
      </c>
      <c r="N177">
        <v>4</v>
      </c>
      <c r="O177">
        <v>2</v>
      </c>
      <c r="P177">
        <v>2</v>
      </c>
      <c r="Q177">
        <v>0.254</v>
      </c>
      <c r="R177">
        <v>0.32600000000000001</v>
      </c>
      <c r="S177">
        <v>0.44400000000000001</v>
      </c>
      <c r="T177">
        <f>(D177*'Points System'!$B$2)+(E177*'Points System'!$B$17)+(F177*'Points System'!$B$4)+(G177*'Points System'!$B$5)+(H177*'Points System'!$B$6)+(I177*'Points System'!$B$7)+(J177*'Points System'!$B$3)+(K177*'Points System'!$B$8)+(L177*'Points System'!$B$9)+(M177*'Points System'!$B$11)+(N177*'Points System'!$B$12)+(O177*'Points System'!$B$10)+(P177*'Points System'!$B$13)</f>
        <v>104</v>
      </c>
      <c r="U177">
        <f>T177/(C177+K177+O177+P177)</f>
        <v>0.49056603773584906</v>
      </c>
      <c r="V177">
        <v>0.4124735729386893</v>
      </c>
      <c r="W177">
        <f>T177*(((U177*'Points System'!$B$23)+(V177*'Points System'!$B$24))/100)</f>
        <v>48.582383022856924</v>
      </c>
    </row>
    <row r="178" spans="1:23">
      <c r="A178" t="s">
        <v>253</v>
      </c>
      <c r="B178" t="s">
        <v>520</v>
      </c>
      <c r="C178">
        <v>110</v>
      </c>
      <c r="D178">
        <v>18</v>
      </c>
      <c r="E178">
        <v>31</v>
      </c>
      <c r="F178">
        <v>18</v>
      </c>
      <c r="G178">
        <v>4</v>
      </c>
      <c r="H178">
        <v>3</v>
      </c>
      <c r="I178">
        <v>6</v>
      </c>
      <c r="J178">
        <v>24</v>
      </c>
      <c r="K178">
        <v>13</v>
      </c>
      <c r="L178">
        <v>35</v>
      </c>
      <c r="M178">
        <v>3</v>
      </c>
      <c r="N178">
        <v>0</v>
      </c>
      <c r="O178">
        <v>0</v>
      </c>
      <c r="P178">
        <v>1</v>
      </c>
      <c r="Q178">
        <v>0.28199999999999997</v>
      </c>
      <c r="R178">
        <v>0.35499999999999998</v>
      </c>
      <c r="S178">
        <v>0.53600000000000003</v>
      </c>
      <c r="T178">
        <f>(D178*'Points System'!$B$2)+(E178*'Points System'!$B$17)+(F178*'Points System'!$B$4)+(G178*'Points System'!$B$5)+(H178*'Points System'!$B$6)+(I178*'Points System'!$B$7)+(J178*'Points System'!$B$3)+(K178*'Points System'!$B$8)+(L178*'Points System'!$B$9)+(M178*'Points System'!$B$11)+(N178*'Points System'!$B$12)+(O178*'Points System'!$B$10)+(P178*'Points System'!$B$13)</f>
        <v>83</v>
      </c>
      <c r="U178">
        <f>T178/(C178+K178+O178+P178)</f>
        <v>0.66935483870967738</v>
      </c>
      <c r="V178">
        <v>0.37935483870967701</v>
      </c>
      <c r="W178">
        <f>T178*(((U178*'Points System'!$B$23)+(V178*'Points System'!$B$24))/100)</f>
        <v>48.335451612903213</v>
      </c>
    </row>
    <row r="179" spans="1:23">
      <c r="A179" t="s">
        <v>111</v>
      </c>
      <c r="B179" t="s">
        <v>515</v>
      </c>
      <c r="C179">
        <v>245</v>
      </c>
      <c r="D179">
        <v>29</v>
      </c>
      <c r="E179">
        <v>59</v>
      </c>
      <c r="F179">
        <v>46</v>
      </c>
      <c r="G179">
        <v>9</v>
      </c>
      <c r="H179">
        <v>4</v>
      </c>
      <c r="I179">
        <v>0</v>
      </c>
      <c r="J179">
        <v>8</v>
      </c>
      <c r="K179">
        <v>8</v>
      </c>
      <c r="L179">
        <v>26</v>
      </c>
      <c r="M179">
        <v>13</v>
      </c>
      <c r="N179">
        <v>3</v>
      </c>
      <c r="O179">
        <v>4</v>
      </c>
      <c r="P179">
        <v>0</v>
      </c>
      <c r="Q179">
        <v>0.24099999999999999</v>
      </c>
      <c r="R179">
        <v>0.27600000000000002</v>
      </c>
      <c r="S179">
        <v>0.31</v>
      </c>
      <c r="T179">
        <f>(D179*'Points System'!$B$2)+(E179*'Points System'!$B$17)+(F179*'Points System'!$B$4)+(G179*'Points System'!$B$5)+(H179*'Points System'!$B$6)+(I179*'Points System'!$B$7)+(J179*'Points System'!$B$3)+(K179*'Points System'!$B$8)+(L179*'Points System'!$B$9)+(M179*'Points System'!$B$11)+(N179*'Points System'!$B$12)+(O179*'Points System'!$B$10)+(P179*'Points System'!$B$13)</f>
        <v>109</v>
      </c>
      <c r="U179">
        <f>T179/(C179+K179+O179+P179)</f>
        <v>0.42412451361867703</v>
      </c>
      <c r="V179">
        <v>0.48272473100059327</v>
      </c>
      <c r="W179">
        <f>T179*(((U179*'Points System'!$B$23)+(V179*'Points System'!$B$24))/100)</f>
        <v>48.145799092824461</v>
      </c>
    </row>
    <row r="180" spans="1:23">
      <c r="A180" t="s">
        <v>123</v>
      </c>
      <c r="B180" t="s">
        <v>517</v>
      </c>
      <c r="C180">
        <v>237</v>
      </c>
      <c r="D180">
        <v>25</v>
      </c>
      <c r="E180">
        <v>58</v>
      </c>
      <c r="F180">
        <v>44</v>
      </c>
      <c r="G180">
        <v>8</v>
      </c>
      <c r="H180">
        <v>3</v>
      </c>
      <c r="I180">
        <v>3</v>
      </c>
      <c r="J180">
        <v>22</v>
      </c>
      <c r="K180">
        <v>11</v>
      </c>
      <c r="L180">
        <v>31</v>
      </c>
      <c r="M180">
        <v>0</v>
      </c>
      <c r="N180">
        <v>0</v>
      </c>
      <c r="O180">
        <v>0</v>
      </c>
      <c r="P180">
        <v>3</v>
      </c>
      <c r="Q180">
        <v>0.245</v>
      </c>
      <c r="R180">
        <v>0.27500000000000002</v>
      </c>
      <c r="S180">
        <v>0.34200000000000003</v>
      </c>
      <c r="T180">
        <f>(D180*'Points System'!$B$2)+(E180*'Points System'!$B$17)+(F180*'Points System'!$B$4)+(G180*'Points System'!$B$5)+(H180*'Points System'!$B$6)+(I180*'Points System'!$B$7)+(J180*'Points System'!$B$3)+(K180*'Points System'!$B$8)+(L180*'Points System'!$B$9)+(M180*'Points System'!$B$11)+(N180*'Points System'!$B$12)+(O180*'Points System'!$B$10)+(P180*'Points System'!$B$13)</f>
        <v>111</v>
      </c>
      <c r="U180">
        <f>T180/(C180+K180+O180+P180)</f>
        <v>0.44223107569721115</v>
      </c>
      <c r="V180">
        <v>0.4133479456126013</v>
      </c>
      <c r="W180">
        <f>T180*(((U180*'Points System'!$B$23)+(V180*'Points System'!$B$24))/100)</f>
        <v>48.125841170572933</v>
      </c>
    </row>
    <row r="181" spans="1:23">
      <c r="A181" t="s">
        <v>176</v>
      </c>
      <c r="B181" t="s">
        <v>518</v>
      </c>
      <c r="C181">
        <v>218</v>
      </c>
      <c r="D181">
        <v>25</v>
      </c>
      <c r="E181">
        <v>46</v>
      </c>
      <c r="F181">
        <v>25</v>
      </c>
      <c r="G181">
        <v>8</v>
      </c>
      <c r="H181">
        <v>0</v>
      </c>
      <c r="I181">
        <v>13</v>
      </c>
      <c r="J181">
        <v>32</v>
      </c>
      <c r="K181">
        <v>30</v>
      </c>
      <c r="L181">
        <v>85</v>
      </c>
      <c r="M181">
        <v>0</v>
      </c>
      <c r="N181">
        <v>0</v>
      </c>
      <c r="O181">
        <v>2</v>
      </c>
      <c r="P181">
        <v>1</v>
      </c>
      <c r="Q181">
        <v>0.21099999999999999</v>
      </c>
      <c r="R181">
        <v>0.311</v>
      </c>
      <c r="S181">
        <v>0.42699999999999999</v>
      </c>
      <c r="T181">
        <f>(D181*'Points System'!$B$2)+(E181*'Points System'!$B$17)+(F181*'Points System'!$B$4)+(G181*'Points System'!$B$5)+(H181*'Points System'!$B$6)+(I181*'Points System'!$B$7)+(J181*'Points System'!$B$3)+(K181*'Points System'!$B$8)+(L181*'Points System'!$B$9)+(M181*'Points System'!$B$11)+(N181*'Points System'!$B$12)+(O181*'Points System'!$B$10)+(P181*'Points System'!$B$13)</f>
        <v>98</v>
      </c>
      <c r="U181">
        <f>T181/(C181+K181+O181+P181)</f>
        <v>0.39043824701195218</v>
      </c>
      <c r="V181">
        <v>0.70867651624449846</v>
      </c>
      <c r="W181">
        <f>T181*(((U181*'Points System'!$B$23)+(V181*'Points System'!$B$24))/100)</f>
        <v>47.61915332260817</v>
      </c>
    </row>
    <row r="182" spans="1:23">
      <c r="A182" t="s">
        <v>149</v>
      </c>
      <c r="B182" t="s">
        <v>516</v>
      </c>
      <c r="C182">
        <v>179</v>
      </c>
      <c r="D182">
        <v>25</v>
      </c>
      <c r="E182">
        <v>42</v>
      </c>
      <c r="F182">
        <v>24</v>
      </c>
      <c r="G182">
        <v>7</v>
      </c>
      <c r="H182">
        <v>0</v>
      </c>
      <c r="I182">
        <v>11</v>
      </c>
      <c r="J182">
        <v>27</v>
      </c>
      <c r="K182">
        <v>29</v>
      </c>
      <c r="L182">
        <v>71</v>
      </c>
      <c r="M182">
        <v>1</v>
      </c>
      <c r="N182">
        <v>0</v>
      </c>
      <c r="O182">
        <v>1</v>
      </c>
      <c r="P182">
        <v>2</v>
      </c>
      <c r="Q182">
        <v>0.23499999999999999</v>
      </c>
      <c r="R182">
        <v>0.34100000000000003</v>
      </c>
      <c r="S182">
        <v>0.45800000000000002</v>
      </c>
      <c r="T182">
        <f>(D182*'Points System'!$B$2)+(E182*'Points System'!$B$17)+(F182*'Points System'!$B$4)+(G182*'Points System'!$B$5)+(H182*'Points System'!$B$6)+(I182*'Points System'!$B$7)+(J182*'Points System'!$B$3)+(K182*'Points System'!$B$8)+(L182*'Points System'!$B$9)+(M182*'Points System'!$B$11)+(N182*'Points System'!$B$12)+(O182*'Points System'!$B$10)+(P182*'Points System'!$B$13)</f>
        <v>96</v>
      </c>
      <c r="U182">
        <f>T182/(C182+K182+O182+P182)</f>
        <v>0.45497630331753552</v>
      </c>
      <c r="V182">
        <v>0.57330946051037213</v>
      </c>
      <c r="W182">
        <f>T182*(((U182*'Points System'!$B$23)+(V182*'Points System'!$B$24))/100)</f>
        <v>47.085720045637103</v>
      </c>
    </row>
    <row r="183" spans="1:23">
      <c r="A183" t="s">
        <v>210</v>
      </c>
      <c r="B183" t="s">
        <v>2</v>
      </c>
      <c r="C183">
        <v>210</v>
      </c>
      <c r="D183">
        <v>25</v>
      </c>
      <c r="E183">
        <v>47</v>
      </c>
      <c r="F183">
        <v>32</v>
      </c>
      <c r="G183">
        <v>7</v>
      </c>
      <c r="H183">
        <v>0</v>
      </c>
      <c r="I183">
        <v>8</v>
      </c>
      <c r="J183">
        <v>21</v>
      </c>
      <c r="K183">
        <v>26</v>
      </c>
      <c r="L183">
        <v>53</v>
      </c>
      <c r="M183">
        <v>4</v>
      </c>
      <c r="N183">
        <v>2</v>
      </c>
      <c r="O183">
        <v>2</v>
      </c>
      <c r="P183">
        <v>0</v>
      </c>
      <c r="Q183">
        <v>0.224</v>
      </c>
      <c r="R183">
        <v>0.315</v>
      </c>
      <c r="S183">
        <v>0.371</v>
      </c>
      <c r="T183">
        <f>(D183*'Points System'!$B$2)+(E183*'Points System'!$B$17)+(F183*'Points System'!$B$4)+(G183*'Points System'!$B$5)+(H183*'Points System'!$B$6)+(I183*'Points System'!$B$7)+(J183*'Points System'!$B$3)+(K183*'Points System'!$B$8)+(L183*'Points System'!$B$9)+(M183*'Points System'!$B$11)+(N183*'Points System'!$B$12)+(O183*'Points System'!$B$10)+(P183*'Points System'!$B$13)</f>
        <v>101</v>
      </c>
      <c r="U183">
        <f>T183/(C183+K183+O183+P183)</f>
        <v>0.42436974789915966</v>
      </c>
      <c r="V183">
        <v>0.55634663407895435</v>
      </c>
      <c r="W183">
        <f>T183*(((U183*'Points System'!$B$23)+(V183*'Points System'!$B$24))/100)</f>
        <v>46.860244189062911</v>
      </c>
    </row>
    <row r="184" spans="1:23">
      <c r="A184" t="s">
        <v>78</v>
      </c>
      <c r="B184" t="s">
        <v>3</v>
      </c>
      <c r="C184">
        <v>179</v>
      </c>
      <c r="D184">
        <v>21</v>
      </c>
      <c r="E184">
        <v>51</v>
      </c>
      <c r="F184">
        <v>35</v>
      </c>
      <c r="G184">
        <v>10</v>
      </c>
      <c r="H184">
        <v>4</v>
      </c>
      <c r="I184">
        <v>2</v>
      </c>
      <c r="J184">
        <v>18</v>
      </c>
      <c r="K184">
        <v>15</v>
      </c>
      <c r="L184">
        <v>38</v>
      </c>
      <c r="M184">
        <v>8</v>
      </c>
      <c r="N184">
        <v>0</v>
      </c>
      <c r="O184">
        <v>0</v>
      </c>
      <c r="P184">
        <v>0</v>
      </c>
      <c r="Q184">
        <v>0.28499999999999998</v>
      </c>
      <c r="R184">
        <v>0.34</v>
      </c>
      <c r="S184">
        <v>0.41899999999999998</v>
      </c>
      <c r="T184">
        <f>(D184*'Points System'!$B$2)+(E184*'Points System'!$B$17)+(F184*'Points System'!$B$4)+(G184*'Points System'!$B$5)+(H184*'Points System'!$B$6)+(I184*'Points System'!$B$7)+(J184*'Points System'!$B$3)+(K184*'Points System'!$B$8)+(L184*'Points System'!$B$9)+(M184*'Points System'!$B$11)+(N184*'Points System'!$B$12)+(O184*'Points System'!$B$10)+(P184*'Points System'!$B$13)</f>
        <v>99</v>
      </c>
      <c r="U184">
        <f>T184/(C184+K184+O184+P184)</f>
        <v>0.51030927835051543</v>
      </c>
      <c r="V184">
        <v>0.38490153172866526</v>
      </c>
      <c r="W184">
        <f>T184*(((U184*'Points System'!$B$23)+(V184*'Points System'!$B$24))/100)</f>
        <v>46.796008482032072</v>
      </c>
    </row>
    <row r="185" spans="1:23">
      <c r="A185" t="s">
        <v>227</v>
      </c>
      <c r="B185" t="s">
        <v>519</v>
      </c>
      <c r="C185">
        <v>169</v>
      </c>
      <c r="D185">
        <v>25</v>
      </c>
      <c r="E185">
        <v>40</v>
      </c>
      <c r="F185">
        <v>26</v>
      </c>
      <c r="G185">
        <v>7</v>
      </c>
      <c r="H185">
        <v>4</v>
      </c>
      <c r="I185">
        <v>3</v>
      </c>
      <c r="J185">
        <v>21</v>
      </c>
      <c r="K185">
        <v>17</v>
      </c>
      <c r="L185">
        <v>43</v>
      </c>
      <c r="M185">
        <v>14</v>
      </c>
      <c r="N185">
        <v>7</v>
      </c>
      <c r="O185">
        <v>2</v>
      </c>
      <c r="P185">
        <v>1</v>
      </c>
      <c r="Q185">
        <v>0.23699999999999999</v>
      </c>
      <c r="R185">
        <v>0.312</v>
      </c>
      <c r="S185">
        <v>0.379</v>
      </c>
      <c r="T185">
        <f>(D185*'Points System'!$B$2)+(E185*'Points System'!$B$17)+(F185*'Points System'!$B$4)+(G185*'Points System'!$B$5)+(H185*'Points System'!$B$6)+(I185*'Points System'!$B$7)+(J185*'Points System'!$B$3)+(K185*'Points System'!$B$8)+(L185*'Points System'!$B$9)+(M185*'Points System'!$B$11)+(N185*'Points System'!$B$12)+(O185*'Points System'!$B$10)+(P185*'Points System'!$B$13)</f>
        <v>94</v>
      </c>
      <c r="U185">
        <f>T185/(C185+K185+O185+P185)</f>
        <v>0.49735449735449733</v>
      </c>
      <c r="V185">
        <v>0.49735449735449733</v>
      </c>
      <c r="W185">
        <f>T185*(((U185*'Points System'!$B$23)+(V185*'Points System'!$B$24))/100)</f>
        <v>46.751322751322746</v>
      </c>
    </row>
    <row r="186" spans="1:23">
      <c r="A186" t="s">
        <v>240</v>
      </c>
      <c r="B186" t="s">
        <v>3</v>
      </c>
      <c r="C186">
        <v>161</v>
      </c>
      <c r="D186">
        <v>22</v>
      </c>
      <c r="E186">
        <v>47</v>
      </c>
      <c r="F186">
        <v>29</v>
      </c>
      <c r="G186">
        <v>11</v>
      </c>
      <c r="H186">
        <v>2</v>
      </c>
      <c r="I186">
        <v>5</v>
      </c>
      <c r="J186">
        <v>15</v>
      </c>
      <c r="K186">
        <v>16</v>
      </c>
      <c r="L186">
        <v>42</v>
      </c>
      <c r="M186">
        <v>4</v>
      </c>
      <c r="N186">
        <v>2</v>
      </c>
      <c r="O186">
        <v>2</v>
      </c>
      <c r="P186">
        <v>0</v>
      </c>
      <c r="Q186">
        <v>0.29199999999999998</v>
      </c>
      <c r="R186">
        <v>0.36299999999999999</v>
      </c>
      <c r="S186">
        <v>0.47799999999999998</v>
      </c>
      <c r="T186">
        <f>(D186*'Points System'!$B$2)+(E186*'Points System'!$B$17)+(F186*'Points System'!$B$4)+(G186*'Points System'!$B$5)+(H186*'Points System'!$B$6)+(I186*'Points System'!$B$7)+(J186*'Points System'!$B$3)+(K186*'Points System'!$B$8)+(L186*'Points System'!$B$9)+(M186*'Points System'!$B$11)+(N186*'Points System'!$B$12)+(O186*'Points System'!$B$10)+(P186*'Points System'!$B$13)</f>
        <v>92</v>
      </c>
      <c r="U186">
        <f>T186/(C186+K186+O186+P186)</f>
        <v>0.51396648044692739</v>
      </c>
      <c r="V186">
        <v>0.49431051108968188</v>
      </c>
      <c r="W186">
        <f>T186*(((U186*'Points System'!$B$23)+(V186*'Points System'!$B$24))/100)</f>
        <v>46.742411446857346</v>
      </c>
    </row>
    <row r="187" spans="1:23">
      <c r="A187" t="s">
        <v>247</v>
      </c>
      <c r="B187" t="s">
        <v>515</v>
      </c>
      <c r="C187">
        <v>121</v>
      </c>
      <c r="D187">
        <v>20</v>
      </c>
      <c r="E187">
        <v>41</v>
      </c>
      <c r="F187">
        <v>37</v>
      </c>
      <c r="G187">
        <v>2</v>
      </c>
      <c r="H187">
        <v>1</v>
      </c>
      <c r="I187">
        <v>1</v>
      </c>
      <c r="J187">
        <v>13</v>
      </c>
      <c r="K187">
        <v>12</v>
      </c>
      <c r="L187">
        <v>17</v>
      </c>
      <c r="M187">
        <v>8</v>
      </c>
      <c r="N187">
        <v>3</v>
      </c>
      <c r="O187">
        <v>0</v>
      </c>
      <c r="P187">
        <v>0</v>
      </c>
      <c r="Q187">
        <v>0.33900000000000002</v>
      </c>
      <c r="R187">
        <v>0.39900000000000002</v>
      </c>
      <c r="S187">
        <v>0.39700000000000002</v>
      </c>
      <c r="T187">
        <f>(D187*'Points System'!$B$2)+(E187*'Points System'!$B$17)+(F187*'Points System'!$B$4)+(G187*'Points System'!$B$5)+(H187*'Points System'!$B$6)+(I187*'Points System'!$B$7)+(J187*'Points System'!$B$3)+(K187*'Points System'!$B$8)+(L187*'Points System'!$B$9)+(M187*'Points System'!$B$11)+(N187*'Points System'!$B$12)+(O187*'Points System'!$B$10)+(P187*'Points System'!$B$13)</f>
        <v>81</v>
      </c>
      <c r="U187">
        <f>T187/(C187+K187+O187+P187)</f>
        <v>0.60902255639097747</v>
      </c>
      <c r="V187">
        <v>0.50065195987120459</v>
      </c>
      <c r="W187">
        <f>T187*(((U187*'Points System'!$B$23)+(V187*'Points System'!$B$24))/100)</f>
        <v>46.697421572238696</v>
      </c>
    </row>
    <row r="188" spans="1:23">
      <c r="A188" t="s">
        <v>271</v>
      </c>
      <c r="B188" t="s">
        <v>4</v>
      </c>
      <c r="C188">
        <v>110</v>
      </c>
      <c r="D188">
        <v>13</v>
      </c>
      <c r="E188">
        <v>28</v>
      </c>
      <c r="F188">
        <v>17</v>
      </c>
      <c r="G188">
        <v>7</v>
      </c>
      <c r="H188">
        <v>0</v>
      </c>
      <c r="I188">
        <v>4</v>
      </c>
      <c r="J188">
        <v>21</v>
      </c>
      <c r="K188">
        <v>14</v>
      </c>
      <c r="L188">
        <v>19</v>
      </c>
      <c r="M188">
        <v>0</v>
      </c>
      <c r="N188">
        <v>0</v>
      </c>
      <c r="O188">
        <v>2</v>
      </c>
      <c r="P188">
        <v>0</v>
      </c>
      <c r="Q188">
        <v>0.255</v>
      </c>
      <c r="R188">
        <v>0.34899999999999998</v>
      </c>
      <c r="S188">
        <v>0.42699999999999999</v>
      </c>
      <c r="T188">
        <f>(D188*'Points System'!$B$2)+(E188*'Points System'!$B$17)+(F188*'Points System'!$B$4)+(G188*'Points System'!$B$5)+(H188*'Points System'!$B$6)+(I188*'Points System'!$B$7)+(J188*'Points System'!$B$3)+(K188*'Points System'!$B$8)+(L188*'Points System'!$B$9)+(M188*'Points System'!$B$11)+(N188*'Points System'!$B$12)+(O188*'Points System'!$B$10)+(P188*'Points System'!$B$13)</f>
        <v>78</v>
      </c>
      <c r="U188">
        <f>T188/(C188+K188+O188+P188)</f>
        <v>0.61904761904761907</v>
      </c>
      <c r="V188">
        <v>0.54107394836199996</v>
      </c>
      <c r="W188">
        <f>T188*(((U188*'Points System'!$B$23)+(V188*'Points System'!$B$24))/100)</f>
        <v>46.461130391670793</v>
      </c>
    </row>
    <row r="189" spans="1:23">
      <c r="A189" t="s">
        <v>163</v>
      </c>
      <c r="B189" t="s">
        <v>515</v>
      </c>
      <c r="C189">
        <v>236</v>
      </c>
      <c r="D189">
        <v>23</v>
      </c>
      <c r="E189">
        <v>55</v>
      </c>
      <c r="F189">
        <v>36</v>
      </c>
      <c r="G189">
        <v>10</v>
      </c>
      <c r="H189">
        <v>0</v>
      </c>
      <c r="I189">
        <v>9</v>
      </c>
      <c r="J189">
        <v>37</v>
      </c>
      <c r="K189">
        <v>31</v>
      </c>
      <c r="L189">
        <v>78</v>
      </c>
      <c r="M189">
        <v>4</v>
      </c>
      <c r="N189">
        <v>1</v>
      </c>
      <c r="O189">
        <v>0</v>
      </c>
      <c r="P189">
        <v>3</v>
      </c>
      <c r="Q189">
        <v>0.23300000000000001</v>
      </c>
      <c r="R189">
        <v>0.31900000000000001</v>
      </c>
      <c r="S189">
        <v>0.39</v>
      </c>
      <c r="T189">
        <f>(D189*'Points System'!$B$2)+(E189*'Points System'!$B$17)+(F189*'Points System'!$B$4)+(G189*'Points System'!$B$5)+(H189*'Points System'!$B$6)+(I189*'Points System'!$B$7)+(J189*'Points System'!$B$3)+(K189*'Points System'!$B$8)+(L189*'Points System'!$B$9)+(M189*'Points System'!$B$11)+(N189*'Points System'!$B$12)+(O189*'Points System'!$B$10)+(P189*'Points System'!$B$13)</f>
        <v>111</v>
      </c>
      <c r="U189">
        <f>T189/(C189+K189+O189+P189)</f>
        <v>0.41111111111111109</v>
      </c>
      <c r="V189">
        <v>0.43291983738142398</v>
      </c>
      <c r="W189">
        <f>T189*(((U189*'Points System'!$B$23)+(V189*'Points System'!$B$24))/100)</f>
        <v>46.359563918134747</v>
      </c>
    </row>
    <row r="190" spans="1:23">
      <c r="A190" t="s">
        <v>277</v>
      </c>
      <c r="B190" t="s">
        <v>520</v>
      </c>
      <c r="C190">
        <v>94</v>
      </c>
      <c r="D190">
        <v>15</v>
      </c>
      <c r="E190">
        <v>23</v>
      </c>
      <c r="F190">
        <v>14</v>
      </c>
      <c r="G190">
        <v>4</v>
      </c>
      <c r="H190">
        <v>0</v>
      </c>
      <c r="I190">
        <v>5</v>
      </c>
      <c r="J190">
        <v>22</v>
      </c>
      <c r="K190">
        <v>18</v>
      </c>
      <c r="L190">
        <v>26</v>
      </c>
      <c r="M190">
        <v>0</v>
      </c>
      <c r="N190">
        <v>1</v>
      </c>
      <c r="O190">
        <v>0</v>
      </c>
      <c r="P190">
        <v>3</v>
      </c>
      <c r="Q190">
        <v>0.245</v>
      </c>
      <c r="R190">
        <v>0.35599999999999998</v>
      </c>
      <c r="S190">
        <v>0.44700000000000001</v>
      </c>
      <c r="T190">
        <f>(D190*'Points System'!$B$2)+(E190*'Points System'!$B$17)+(F190*'Points System'!$B$4)+(G190*'Points System'!$B$5)+(H190*'Points System'!$B$6)+(I190*'Points System'!$B$7)+(J190*'Points System'!$B$3)+(K190*'Points System'!$B$8)+(L190*'Points System'!$B$9)+(M190*'Points System'!$B$11)+(N190*'Points System'!$B$12)+(O190*'Points System'!$B$10)+(P190*'Points System'!$B$13)</f>
        <v>73</v>
      </c>
      <c r="U190">
        <f>T190/(C190+K190+O190+P190)</f>
        <v>0.63478260869565217</v>
      </c>
      <c r="V190">
        <v>0.63478260869565217</v>
      </c>
      <c r="W190">
        <f>T190*(((U190*'Points System'!$B$23)+(V190*'Points System'!$B$24))/100)</f>
        <v>46.339130434782611</v>
      </c>
    </row>
    <row r="191" spans="1:23">
      <c r="A191" t="s">
        <v>242</v>
      </c>
      <c r="B191" t="s">
        <v>518</v>
      </c>
      <c r="C191">
        <v>150</v>
      </c>
      <c r="D191">
        <v>19</v>
      </c>
      <c r="E191">
        <v>42</v>
      </c>
      <c r="F191">
        <v>29</v>
      </c>
      <c r="G191">
        <v>9</v>
      </c>
      <c r="H191">
        <v>2</v>
      </c>
      <c r="I191">
        <v>2</v>
      </c>
      <c r="J191">
        <v>13</v>
      </c>
      <c r="K191">
        <v>15</v>
      </c>
      <c r="L191">
        <v>26</v>
      </c>
      <c r="M191">
        <v>3</v>
      </c>
      <c r="N191">
        <v>0</v>
      </c>
      <c r="O191">
        <v>1</v>
      </c>
      <c r="P191">
        <v>1</v>
      </c>
      <c r="Q191">
        <v>0.28000000000000003</v>
      </c>
      <c r="R191">
        <v>0.34699999999999998</v>
      </c>
      <c r="S191">
        <v>0.40699999999999997</v>
      </c>
      <c r="T191">
        <f>(D191*'Points System'!$B$2)+(E191*'Points System'!$B$17)+(F191*'Points System'!$B$4)+(G191*'Points System'!$B$5)+(H191*'Points System'!$B$6)+(I191*'Points System'!$B$7)+(J191*'Points System'!$B$3)+(K191*'Points System'!$B$8)+(L191*'Points System'!$B$9)+(M191*'Points System'!$B$11)+(N191*'Points System'!$B$12)+(O191*'Points System'!$B$10)+(P191*'Points System'!$B$13)</f>
        <v>87</v>
      </c>
      <c r="U191">
        <f>T191/(C191+K191+O191+P191)</f>
        <v>0.52095808383233533</v>
      </c>
      <c r="V191">
        <v>0.50324861878453042</v>
      </c>
      <c r="W191">
        <f>T191*(((U191*'Points System'!$B$23)+(V191*'Points System'!$B$24))/100)</f>
        <v>44.861136255665464</v>
      </c>
    </row>
    <row r="192" spans="1:23">
      <c r="A192" t="s">
        <v>85</v>
      </c>
      <c r="B192" t="s">
        <v>517</v>
      </c>
      <c r="C192">
        <v>218</v>
      </c>
      <c r="D192">
        <v>30</v>
      </c>
      <c r="E192">
        <v>61</v>
      </c>
      <c r="F192">
        <v>45</v>
      </c>
      <c r="G192">
        <v>13</v>
      </c>
      <c r="H192">
        <v>2</v>
      </c>
      <c r="I192">
        <v>1</v>
      </c>
      <c r="J192">
        <v>15</v>
      </c>
      <c r="K192">
        <v>8</v>
      </c>
      <c r="L192">
        <v>41</v>
      </c>
      <c r="M192">
        <v>8</v>
      </c>
      <c r="N192">
        <v>4</v>
      </c>
      <c r="O192">
        <v>1</v>
      </c>
      <c r="P192">
        <v>2</v>
      </c>
      <c r="Q192">
        <v>0.28000000000000003</v>
      </c>
      <c r="R192">
        <v>0.30599999999999999</v>
      </c>
      <c r="S192">
        <v>0.372</v>
      </c>
      <c r="T192">
        <f>(D192*'Points System'!$B$2)+(E192*'Points System'!$B$17)+(F192*'Points System'!$B$4)+(G192*'Points System'!$B$5)+(H192*'Points System'!$B$6)+(I192*'Points System'!$B$7)+(J192*'Points System'!$B$3)+(K192*'Points System'!$B$8)+(L192*'Points System'!$B$9)+(M192*'Points System'!$B$11)+(N192*'Points System'!$B$12)+(O192*'Points System'!$B$10)+(P192*'Points System'!$B$13)</f>
        <v>100</v>
      </c>
      <c r="U192">
        <f>T192/(C192+K192+O192+P192)</f>
        <v>0.4366812227074236</v>
      </c>
      <c r="V192">
        <v>0.4741043428680034</v>
      </c>
      <c r="W192">
        <f>T192*(((U192*'Points System'!$B$23)+(V192*'Points System'!$B$24))/100)</f>
        <v>44.790815875559758</v>
      </c>
    </row>
    <row r="193" spans="1:23">
      <c r="A193" t="s">
        <v>187</v>
      </c>
      <c r="B193" t="s">
        <v>520</v>
      </c>
      <c r="C193">
        <v>210</v>
      </c>
      <c r="D193">
        <v>29</v>
      </c>
      <c r="E193">
        <v>45</v>
      </c>
      <c r="F193">
        <v>26</v>
      </c>
      <c r="G193">
        <v>10</v>
      </c>
      <c r="H193">
        <v>0</v>
      </c>
      <c r="I193">
        <v>9</v>
      </c>
      <c r="J193">
        <v>22</v>
      </c>
      <c r="K193">
        <v>13</v>
      </c>
      <c r="L193">
        <v>56</v>
      </c>
      <c r="M193">
        <v>1</v>
      </c>
      <c r="N193">
        <v>0</v>
      </c>
      <c r="O193">
        <v>3</v>
      </c>
      <c r="P193">
        <v>3</v>
      </c>
      <c r="Q193">
        <v>0.214</v>
      </c>
      <c r="R193">
        <v>0.26600000000000001</v>
      </c>
      <c r="S193">
        <v>0.39100000000000001</v>
      </c>
      <c r="T193">
        <f>(D193*'Points System'!$B$2)+(E193*'Points System'!$B$17)+(F193*'Points System'!$B$4)+(G193*'Points System'!$B$5)+(H193*'Points System'!$B$6)+(I193*'Points System'!$B$7)+(J193*'Points System'!$B$3)+(K193*'Points System'!$B$8)+(L193*'Points System'!$B$9)+(M193*'Points System'!$B$11)+(N193*'Points System'!$B$12)+(O193*'Points System'!$B$10)+(P193*'Points System'!$B$13)</f>
        <v>97</v>
      </c>
      <c r="U193">
        <f>T193/(C193+K193+O193+P193)</f>
        <v>0.42358078602620086</v>
      </c>
      <c r="V193">
        <v>0.54981622253780005</v>
      </c>
      <c r="W193">
        <f>T193*(((U193*'Points System'!$B$23)+(V193*'Points System'!$B$24))/100)</f>
        <v>44.760787447029017</v>
      </c>
    </row>
    <row r="194" spans="1:23">
      <c r="A194" t="s">
        <v>180</v>
      </c>
      <c r="B194" t="s">
        <v>519</v>
      </c>
      <c r="C194">
        <v>208</v>
      </c>
      <c r="D194">
        <v>20</v>
      </c>
      <c r="E194">
        <v>42</v>
      </c>
      <c r="F194">
        <v>19</v>
      </c>
      <c r="G194">
        <v>9</v>
      </c>
      <c r="H194">
        <v>2</v>
      </c>
      <c r="I194">
        <v>12</v>
      </c>
      <c r="J194">
        <v>32</v>
      </c>
      <c r="K194">
        <v>14</v>
      </c>
      <c r="L194">
        <v>62</v>
      </c>
      <c r="M194">
        <v>0</v>
      </c>
      <c r="N194">
        <v>0</v>
      </c>
      <c r="O194">
        <v>0</v>
      </c>
      <c r="P194">
        <v>1</v>
      </c>
      <c r="Q194">
        <v>0.20200000000000001</v>
      </c>
      <c r="R194">
        <v>0.251</v>
      </c>
      <c r="S194">
        <v>0.438</v>
      </c>
      <c r="T194">
        <f>(D194*'Points System'!$B$2)+(E194*'Points System'!$B$17)+(F194*'Points System'!$B$4)+(G194*'Points System'!$B$5)+(H194*'Points System'!$B$6)+(I194*'Points System'!$B$7)+(J194*'Points System'!$B$3)+(K194*'Points System'!$B$8)+(L194*'Points System'!$B$9)+(M194*'Points System'!$B$11)+(N194*'Points System'!$B$12)+(O194*'Points System'!$B$10)+(P194*'Points System'!$B$13)</f>
        <v>96</v>
      </c>
      <c r="U194">
        <f>T194/(C194+K194+O194+P194)</f>
        <v>0.43049327354260092</v>
      </c>
      <c r="V194">
        <v>0.54817383064863467</v>
      </c>
      <c r="W194">
        <f>T194*(((U194*'Points System'!$B$23)+(V194*'Points System'!$B$24))/100)</f>
        <v>44.716554304743461</v>
      </c>
    </row>
    <row r="195" spans="1:23">
      <c r="A195" t="s">
        <v>282</v>
      </c>
      <c r="B195" t="s">
        <v>4</v>
      </c>
      <c r="C195">
        <v>104</v>
      </c>
      <c r="D195">
        <v>12</v>
      </c>
      <c r="E195">
        <v>25</v>
      </c>
      <c r="F195">
        <v>12</v>
      </c>
      <c r="G195">
        <v>6</v>
      </c>
      <c r="H195">
        <v>0</v>
      </c>
      <c r="I195">
        <v>7</v>
      </c>
      <c r="J195">
        <v>13</v>
      </c>
      <c r="K195">
        <v>9</v>
      </c>
      <c r="L195">
        <v>13</v>
      </c>
      <c r="M195">
        <v>0</v>
      </c>
      <c r="N195">
        <v>1</v>
      </c>
      <c r="O195">
        <v>0</v>
      </c>
      <c r="P195">
        <v>0</v>
      </c>
      <c r="Q195">
        <v>0.24</v>
      </c>
      <c r="R195">
        <v>0.30099999999999999</v>
      </c>
      <c r="S195">
        <v>0.5</v>
      </c>
      <c r="T195">
        <f>(D195*'Points System'!$B$2)+(E195*'Points System'!$B$17)+(F195*'Points System'!$B$4)+(G195*'Points System'!$B$5)+(H195*'Points System'!$B$6)+(I195*'Points System'!$B$7)+(J195*'Points System'!$B$3)+(K195*'Points System'!$B$8)+(L195*'Points System'!$B$9)+(M195*'Points System'!$B$11)+(N195*'Points System'!$B$12)+(O195*'Points System'!$B$10)+(P195*'Points System'!$B$13)</f>
        <v>72</v>
      </c>
      <c r="U195">
        <f>T195/(C195+K195+O195+P195)</f>
        <v>0.63716814159292035</v>
      </c>
      <c r="V195">
        <v>0.57830085210495241</v>
      </c>
      <c r="W195">
        <f>T195*(((U195*'Points System'!$B$23)+(V195*'Points System'!$B$24))/100)</f>
        <v>44.604572741750161</v>
      </c>
    </row>
    <row r="196" spans="1:23">
      <c r="A196" t="s">
        <v>250</v>
      </c>
      <c r="B196" t="s">
        <v>2</v>
      </c>
      <c r="C196">
        <v>154</v>
      </c>
      <c r="D196">
        <v>16</v>
      </c>
      <c r="E196">
        <v>36</v>
      </c>
      <c r="F196">
        <v>19</v>
      </c>
      <c r="G196">
        <v>8</v>
      </c>
      <c r="H196">
        <v>0</v>
      </c>
      <c r="I196">
        <v>9</v>
      </c>
      <c r="J196">
        <v>24</v>
      </c>
      <c r="K196">
        <v>18</v>
      </c>
      <c r="L196">
        <v>45</v>
      </c>
      <c r="M196">
        <v>1</v>
      </c>
      <c r="N196">
        <v>0</v>
      </c>
      <c r="O196">
        <v>0</v>
      </c>
      <c r="P196">
        <v>2</v>
      </c>
      <c r="Q196">
        <v>0.23400000000000001</v>
      </c>
      <c r="R196">
        <v>0.31</v>
      </c>
      <c r="S196">
        <v>0.46100000000000002</v>
      </c>
      <c r="T196">
        <f>(D196*'Points System'!$B$2)+(E196*'Points System'!$B$17)+(F196*'Points System'!$B$4)+(G196*'Points System'!$B$5)+(H196*'Points System'!$B$6)+(I196*'Points System'!$B$7)+(J196*'Points System'!$B$3)+(K196*'Points System'!$B$8)+(L196*'Points System'!$B$9)+(M196*'Points System'!$B$11)+(N196*'Points System'!$B$12)+(O196*'Points System'!$B$10)+(P196*'Points System'!$B$13)</f>
        <v>87</v>
      </c>
      <c r="U196">
        <f>T196/(C196+K196+O196+P196)</f>
        <v>0.5</v>
      </c>
      <c r="V196">
        <v>0.53542783710728059</v>
      </c>
      <c r="W196">
        <f>T196*(((U196*'Points System'!$B$23)+(V196*'Points System'!$B$24))/100)</f>
        <v>44.424666548500028</v>
      </c>
    </row>
    <row r="197" spans="1:23">
      <c r="A197" t="s">
        <v>70</v>
      </c>
      <c r="B197" t="s">
        <v>4</v>
      </c>
      <c r="C197">
        <v>204</v>
      </c>
      <c r="D197">
        <v>21</v>
      </c>
      <c r="E197">
        <v>56</v>
      </c>
      <c r="F197">
        <v>36</v>
      </c>
      <c r="G197">
        <v>11</v>
      </c>
      <c r="H197">
        <v>1</v>
      </c>
      <c r="I197">
        <v>8</v>
      </c>
      <c r="J197">
        <v>18</v>
      </c>
      <c r="K197">
        <v>10</v>
      </c>
      <c r="L197">
        <v>46</v>
      </c>
      <c r="M197">
        <v>0</v>
      </c>
      <c r="N197">
        <v>1</v>
      </c>
      <c r="O197">
        <v>2</v>
      </c>
      <c r="P197">
        <v>1</v>
      </c>
      <c r="Q197">
        <v>0.27500000000000002</v>
      </c>
      <c r="R197">
        <v>0.313</v>
      </c>
      <c r="S197">
        <v>0.45600000000000002</v>
      </c>
      <c r="T197">
        <f>(D197*'Points System'!$B$2)+(E197*'Points System'!$B$17)+(F197*'Points System'!$B$4)+(G197*'Points System'!$B$5)+(H197*'Points System'!$B$6)+(I197*'Points System'!$B$7)+(J197*'Points System'!$B$3)+(K197*'Points System'!$B$8)+(L197*'Points System'!$B$9)+(M197*'Points System'!$B$11)+(N197*'Points System'!$B$12)+(O197*'Points System'!$B$10)+(P197*'Points System'!$B$13)</f>
        <v>98</v>
      </c>
      <c r="U197">
        <f>T197/(C197+K197+O197+P197)</f>
        <v>0.45161290322580644</v>
      </c>
      <c r="V197">
        <v>0.45161290322580644</v>
      </c>
      <c r="W197">
        <f>T197*(((U197*'Points System'!$B$23)+(V197*'Points System'!$B$24))/100)</f>
        <v>44.258064516129039</v>
      </c>
    </row>
    <row r="198" spans="1:23">
      <c r="A198" t="s">
        <v>337</v>
      </c>
      <c r="B198" t="s">
        <v>517</v>
      </c>
      <c r="C198">
        <v>39</v>
      </c>
      <c r="D198">
        <v>13</v>
      </c>
      <c r="E198">
        <v>17</v>
      </c>
      <c r="F198">
        <v>13</v>
      </c>
      <c r="G198">
        <v>2</v>
      </c>
      <c r="H198">
        <v>0</v>
      </c>
      <c r="I198">
        <v>2</v>
      </c>
      <c r="J198">
        <v>7</v>
      </c>
      <c r="K198">
        <v>10</v>
      </c>
      <c r="L198">
        <v>8</v>
      </c>
      <c r="M198">
        <v>0</v>
      </c>
      <c r="N198">
        <v>1</v>
      </c>
      <c r="O198">
        <v>1</v>
      </c>
      <c r="P198">
        <v>0</v>
      </c>
      <c r="Q198">
        <v>0.436</v>
      </c>
      <c r="R198">
        <v>0.56000000000000005</v>
      </c>
      <c r="S198">
        <v>0.64100000000000001</v>
      </c>
      <c r="T198">
        <f>(D198*'Points System'!$B$2)+(E198*'Points System'!$B$17)+(F198*'Points System'!$B$4)+(G198*'Points System'!$B$5)+(H198*'Points System'!$B$6)+(I198*'Points System'!$B$7)+(J198*'Points System'!$B$3)+(K198*'Points System'!$B$8)+(L198*'Points System'!$B$9)+(M198*'Points System'!$B$11)+(N198*'Points System'!$B$12)+(O198*'Points System'!$B$10)+(P198*'Points System'!$B$13)</f>
        <v>47</v>
      </c>
      <c r="U198">
        <f>T198/(C198+K198+O198+P198)</f>
        <v>0.94</v>
      </c>
      <c r="V198">
        <v>0.94</v>
      </c>
      <c r="W198">
        <f>T198*(((U198*'Points System'!$B$23)+(V198*'Points System'!$B$24))/100)</f>
        <v>44.18</v>
      </c>
    </row>
    <row r="199" spans="1:23">
      <c r="A199" t="s">
        <v>236</v>
      </c>
      <c r="B199" t="s">
        <v>3</v>
      </c>
      <c r="C199">
        <v>194</v>
      </c>
      <c r="D199">
        <v>28</v>
      </c>
      <c r="E199">
        <v>47</v>
      </c>
      <c r="F199">
        <v>38</v>
      </c>
      <c r="G199">
        <v>5</v>
      </c>
      <c r="H199">
        <v>1</v>
      </c>
      <c r="I199">
        <v>3</v>
      </c>
      <c r="J199">
        <v>13</v>
      </c>
      <c r="K199">
        <v>17</v>
      </c>
      <c r="L199">
        <v>34</v>
      </c>
      <c r="M199">
        <v>6</v>
      </c>
      <c r="N199">
        <v>0</v>
      </c>
      <c r="O199">
        <v>0</v>
      </c>
      <c r="P199">
        <v>2</v>
      </c>
      <c r="Q199">
        <v>0.24199999999999999</v>
      </c>
      <c r="R199">
        <v>0.3</v>
      </c>
      <c r="S199">
        <v>0.32500000000000001</v>
      </c>
      <c r="T199">
        <f>(D199*'Points System'!$B$2)+(E199*'Points System'!$B$17)+(F199*'Points System'!$B$4)+(G199*'Points System'!$B$5)+(H199*'Points System'!$B$6)+(I199*'Points System'!$B$7)+(J199*'Points System'!$B$3)+(K199*'Points System'!$B$8)+(L199*'Points System'!$B$9)+(M199*'Points System'!$B$11)+(N199*'Points System'!$B$12)+(O199*'Points System'!$B$10)+(P199*'Points System'!$B$13)</f>
        <v>95</v>
      </c>
      <c r="U199">
        <f>T199/(C199+K199+O199+P199)</f>
        <v>0.4460093896713615</v>
      </c>
      <c r="V199">
        <v>0.50363108860577011</v>
      </c>
      <c r="W199">
        <f>T199*(((U199*'Points System'!$B$23)+(V199*'Points System'!$B$24))/100)</f>
        <v>44.013110438409988</v>
      </c>
    </row>
    <row r="200" spans="1:23">
      <c r="A200" t="s">
        <v>244</v>
      </c>
      <c r="B200" t="s">
        <v>4</v>
      </c>
      <c r="C200">
        <v>197</v>
      </c>
      <c r="D200">
        <v>21</v>
      </c>
      <c r="E200">
        <v>50</v>
      </c>
      <c r="F200">
        <v>35</v>
      </c>
      <c r="G200">
        <v>9</v>
      </c>
      <c r="H200">
        <v>1</v>
      </c>
      <c r="I200">
        <v>5</v>
      </c>
      <c r="J200">
        <v>23</v>
      </c>
      <c r="K200">
        <v>6</v>
      </c>
      <c r="L200">
        <v>38</v>
      </c>
      <c r="M200">
        <v>1</v>
      </c>
      <c r="N200">
        <v>0</v>
      </c>
      <c r="O200">
        <v>1</v>
      </c>
      <c r="P200">
        <v>2</v>
      </c>
      <c r="Q200">
        <v>0.254</v>
      </c>
      <c r="R200">
        <v>0.27700000000000002</v>
      </c>
      <c r="S200">
        <v>0.38600000000000001</v>
      </c>
      <c r="T200">
        <f>(D200*'Points System'!$B$2)+(E200*'Points System'!$B$17)+(F200*'Points System'!$B$4)+(G200*'Points System'!$B$5)+(H200*'Points System'!$B$6)+(I200*'Points System'!$B$7)+(J200*'Points System'!$B$3)+(K200*'Points System'!$B$8)+(L200*'Points System'!$B$9)+(M200*'Points System'!$B$11)+(N200*'Points System'!$B$12)+(O200*'Points System'!$B$10)+(P200*'Points System'!$B$13)</f>
        <v>92</v>
      </c>
      <c r="U200">
        <f>T200/(C200+K200+O200+P200)</f>
        <v>0.44660194174757284</v>
      </c>
      <c r="V200">
        <v>0.521271022634897</v>
      </c>
      <c r="W200">
        <f>T200*(((U200*'Points System'!$B$23)+(V200*'Points System'!$B$24))/100)</f>
        <v>43.148245273266852</v>
      </c>
    </row>
    <row r="201" spans="1:23">
      <c r="A201" t="s">
        <v>237</v>
      </c>
      <c r="B201" t="s">
        <v>519</v>
      </c>
      <c r="C201">
        <v>161</v>
      </c>
      <c r="D201">
        <v>24</v>
      </c>
      <c r="E201">
        <v>43</v>
      </c>
      <c r="F201">
        <v>31</v>
      </c>
      <c r="G201">
        <v>8</v>
      </c>
      <c r="H201">
        <v>4</v>
      </c>
      <c r="I201">
        <v>0</v>
      </c>
      <c r="J201">
        <v>15</v>
      </c>
      <c r="K201">
        <v>19</v>
      </c>
      <c r="L201">
        <v>30</v>
      </c>
      <c r="M201">
        <v>3</v>
      </c>
      <c r="N201">
        <v>2</v>
      </c>
      <c r="O201">
        <v>0</v>
      </c>
      <c r="P201">
        <v>1</v>
      </c>
      <c r="Q201">
        <v>0.26700000000000002</v>
      </c>
      <c r="R201">
        <v>0.34300000000000003</v>
      </c>
      <c r="S201">
        <v>0.36599999999999999</v>
      </c>
      <c r="T201">
        <f>(D201*'Points System'!$B$2)+(E201*'Points System'!$B$17)+(F201*'Points System'!$B$4)+(G201*'Points System'!$B$5)+(H201*'Points System'!$B$6)+(I201*'Points System'!$B$7)+(J201*'Points System'!$B$3)+(K201*'Points System'!$B$8)+(L201*'Points System'!$B$9)+(M201*'Points System'!$B$11)+(N201*'Points System'!$B$12)+(O201*'Points System'!$B$10)+(P201*'Points System'!$B$13)</f>
        <v>89</v>
      </c>
      <c r="U201">
        <f>T201/(C201+K201+O201+P201)</f>
        <v>0.49171270718232046</v>
      </c>
      <c r="V201">
        <v>0.46450617283950607</v>
      </c>
      <c r="W201">
        <f>T201*(((U201*'Points System'!$B$23)+(V201*'Points System'!$B$24))/100)</f>
        <v>43.036016472273374</v>
      </c>
    </row>
    <row r="202" spans="1:23">
      <c r="A202" t="s">
        <v>262</v>
      </c>
      <c r="B202" t="s">
        <v>515</v>
      </c>
      <c r="C202">
        <v>128</v>
      </c>
      <c r="D202">
        <v>21</v>
      </c>
      <c r="E202">
        <v>41</v>
      </c>
      <c r="F202">
        <v>28</v>
      </c>
      <c r="G202">
        <v>10</v>
      </c>
      <c r="H202">
        <v>1</v>
      </c>
      <c r="I202">
        <v>2</v>
      </c>
      <c r="J202">
        <v>13</v>
      </c>
      <c r="K202">
        <v>3</v>
      </c>
      <c r="L202">
        <v>24</v>
      </c>
      <c r="M202">
        <v>4</v>
      </c>
      <c r="N202">
        <v>1</v>
      </c>
      <c r="O202">
        <v>0</v>
      </c>
      <c r="P202">
        <v>0</v>
      </c>
      <c r="Q202">
        <v>0.32</v>
      </c>
      <c r="R202">
        <v>0.33600000000000002</v>
      </c>
      <c r="S202">
        <v>0.46100000000000002</v>
      </c>
      <c r="T202">
        <f>(D202*'Points System'!$B$2)+(E202*'Points System'!$B$17)+(F202*'Points System'!$B$4)+(G202*'Points System'!$B$5)+(H202*'Points System'!$B$6)+(I202*'Points System'!$B$7)+(J202*'Points System'!$B$3)+(K202*'Points System'!$B$8)+(L202*'Points System'!$B$9)+(M202*'Points System'!$B$11)+(N202*'Points System'!$B$12)+(O202*'Points System'!$B$10)+(P202*'Points System'!$B$13)</f>
        <v>75</v>
      </c>
      <c r="U202">
        <f>T202/(C202+K202+O202+P202)</f>
        <v>0.5725190839694656</v>
      </c>
      <c r="V202">
        <v>0.5725190839694656</v>
      </c>
      <c r="W202">
        <f>T202*(((U202*'Points System'!$B$23)+(V202*'Points System'!$B$24))/100)</f>
        <v>42.938931297709921</v>
      </c>
    </row>
    <row r="203" spans="1:23">
      <c r="A203" t="s">
        <v>291</v>
      </c>
      <c r="B203" t="s">
        <v>520</v>
      </c>
      <c r="C203">
        <v>83</v>
      </c>
      <c r="D203">
        <v>9</v>
      </c>
      <c r="E203">
        <v>22</v>
      </c>
      <c r="F203">
        <v>11</v>
      </c>
      <c r="G203">
        <v>6</v>
      </c>
      <c r="H203">
        <v>1</v>
      </c>
      <c r="I203">
        <v>4</v>
      </c>
      <c r="J203">
        <v>16</v>
      </c>
      <c r="K203">
        <v>16</v>
      </c>
      <c r="L203">
        <v>15</v>
      </c>
      <c r="M203">
        <v>0</v>
      </c>
      <c r="N203">
        <v>0</v>
      </c>
      <c r="O203">
        <v>0</v>
      </c>
      <c r="P203">
        <v>0</v>
      </c>
      <c r="Q203">
        <v>0.26500000000000001</v>
      </c>
      <c r="R203">
        <v>0.38400000000000001</v>
      </c>
      <c r="S203">
        <v>0.50600000000000001</v>
      </c>
      <c r="T203">
        <f>(D203*'Points System'!$B$2)+(E203*'Points System'!$B$17)+(F203*'Points System'!$B$4)+(G203*'Points System'!$B$5)+(H203*'Points System'!$B$6)+(I203*'Points System'!$B$7)+(J203*'Points System'!$B$3)+(K203*'Points System'!$B$8)+(L203*'Points System'!$B$9)+(M203*'Points System'!$B$11)+(N203*'Points System'!$B$12)+(O203*'Points System'!$B$10)+(P203*'Points System'!$B$13)</f>
        <v>68</v>
      </c>
      <c r="U203">
        <f>T203/(C203+K203+O203+P203)</f>
        <v>0.68686868686868685</v>
      </c>
      <c r="V203">
        <v>0.49214780600461905</v>
      </c>
      <c r="W203">
        <f>T203*(((U203*'Points System'!$B$23)+(V203*'Points System'!$B$24))/100)</f>
        <v>42.734764737443726</v>
      </c>
    </row>
    <row r="204" spans="1:23">
      <c r="A204" t="s">
        <v>255</v>
      </c>
      <c r="B204" t="s">
        <v>3</v>
      </c>
      <c r="C204">
        <v>152</v>
      </c>
      <c r="D204">
        <v>20</v>
      </c>
      <c r="E204">
        <v>40</v>
      </c>
      <c r="F204">
        <v>26</v>
      </c>
      <c r="G204">
        <v>8</v>
      </c>
      <c r="H204">
        <v>0</v>
      </c>
      <c r="I204">
        <v>6</v>
      </c>
      <c r="J204">
        <v>19</v>
      </c>
      <c r="K204">
        <v>7</v>
      </c>
      <c r="L204">
        <v>35</v>
      </c>
      <c r="M204">
        <v>4</v>
      </c>
      <c r="N204">
        <v>1</v>
      </c>
      <c r="O204">
        <v>3</v>
      </c>
      <c r="P204">
        <v>0</v>
      </c>
      <c r="Q204">
        <v>0.26300000000000001</v>
      </c>
      <c r="R204">
        <v>0.309</v>
      </c>
      <c r="S204">
        <v>0.434</v>
      </c>
      <c r="T204">
        <f>(D204*'Points System'!$B$2)+(E204*'Points System'!$B$17)+(F204*'Points System'!$B$4)+(G204*'Points System'!$B$5)+(H204*'Points System'!$B$6)+(I204*'Points System'!$B$7)+(J204*'Points System'!$B$3)+(K204*'Points System'!$B$8)+(L204*'Points System'!$B$9)+(M204*'Points System'!$B$11)+(N204*'Points System'!$B$12)+(O204*'Points System'!$B$10)+(P204*'Points System'!$B$13)</f>
        <v>83</v>
      </c>
      <c r="U204">
        <f>T204/(C204+K204+O204+P204)</f>
        <v>0.51234567901234573</v>
      </c>
      <c r="V204">
        <v>0.51234567901234573</v>
      </c>
      <c r="W204">
        <f>T204*(((U204*'Points System'!$B$23)+(V204*'Points System'!$B$24))/100)</f>
        <v>42.524691358024697</v>
      </c>
    </row>
    <row r="205" spans="1:23">
      <c r="A205" t="s">
        <v>173</v>
      </c>
      <c r="B205" t="s">
        <v>519</v>
      </c>
      <c r="C205">
        <v>264</v>
      </c>
      <c r="D205">
        <v>34</v>
      </c>
      <c r="E205">
        <v>62</v>
      </c>
      <c r="F205">
        <v>39</v>
      </c>
      <c r="G205">
        <v>14</v>
      </c>
      <c r="H205">
        <v>1</v>
      </c>
      <c r="I205">
        <v>8</v>
      </c>
      <c r="J205">
        <v>31</v>
      </c>
      <c r="K205">
        <v>21</v>
      </c>
      <c r="L205">
        <v>93</v>
      </c>
      <c r="M205">
        <v>4</v>
      </c>
      <c r="N205">
        <v>0</v>
      </c>
      <c r="O205">
        <v>0</v>
      </c>
      <c r="P205">
        <v>1</v>
      </c>
      <c r="Q205">
        <v>0.23499999999999999</v>
      </c>
      <c r="R205">
        <v>0.28999999999999998</v>
      </c>
      <c r="S205">
        <v>0.38600000000000001</v>
      </c>
      <c r="T205">
        <f>(D205*'Points System'!$B$2)+(E205*'Points System'!$B$17)+(F205*'Points System'!$B$4)+(G205*'Points System'!$B$5)+(H205*'Points System'!$B$6)+(I205*'Points System'!$B$7)+(J205*'Points System'!$B$3)+(K205*'Points System'!$B$8)+(L205*'Points System'!$B$9)+(M205*'Points System'!$B$11)+(N205*'Points System'!$B$12)+(O205*'Points System'!$B$10)+(P205*'Points System'!$B$13)</f>
        <v>100</v>
      </c>
      <c r="U205">
        <f>T205/(C205+K205+O205+P205)</f>
        <v>0.34965034965034963</v>
      </c>
      <c r="V205">
        <v>0.59564962532279264</v>
      </c>
      <c r="W205">
        <f>T205*(((U205*'Points System'!$B$23)+(V205*'Points System'!$B$24))/100)</f>
        <v>42.345013235208256</v>
      </c>
    </row>
    <row r="206" spans="1:23">
      <c r="A206" t="s">
        <v>260</v>
      </c>
      <c r="B206" t="s">
        <v>515</v>
      </c>
      <c r="C206">
        <v>129</v>
      </c>
      <c r="D206">
        <v>16</v>
      </c>
      <c r="E206">
        <v>35</v>
      </c>
      <c r="F206">
        <v>17</v>
      </c>
      <c r="G206">
        <v>12</v>
      </c>
      <c r="H206">
        <v>0</v>
      </c>
      <c r="I206">
        <v>6</v>
      </c>
      <c r="J206">
        <v>15</v>
      </c>
      <c r="K206">
        <v>11</v>
      </c>
      <c r="L206">
        <v>33</v>
      </c>
      <c r="M206">
        <v>2</v>
      </c>
      <c r="N206">
        <v>0</v>
      </c>
      <c r="O206">
        <v>1</v>
      </c>
      <c r="P206">
        <v>0</v>
      </c>
      <c r="Q206">
        <v>0.27100000000000002</v>
      </c>
      <c r="R206">
        <v>0.33300000000000002</v>
      </c>
      <c r="S206">
        <v>0.504</v>
      </c>
      <c r="T206">
        <f>(D206*'Points System'!$B$2)+(E206*'Points System'!$B$17)+(F206*'Points System'!$B$4)+(G206*'Points System'!$B$5)+(H206*'Points System'!$B$6)+(I206*'Points System'!$B$7)+(J206*'Points System'!$B$3)+(K206*'Points System'!$B$8)+(L206*'Points System'!$B$9)+(M206*'Points System'!$B$11)+(N206*'Points System'!$B$12)+(O206*'Points System'!$B$10)+(P206*'Points System'!$B$13)</f>
        <v>77</v>
      </c>
      <c r="U206">
        <f>T206/(C206+K206+O206+P206)</f>
        <v>0.54609929078014185</v>
      </c>
      <c r="V206">
        <v>0.5260869565217392</v>
      </c>
      <c r="W206">
        <f>T206*(((U206*'Points System'!$B$23)+(V206*'Points System'!$B$24))/100)</f>
        <v>41.587360468701824</v>
      </c>
    </row>
    <row r="207" spans="1:23">
      <c r="A207" t="s">
        <v>264</v>
      </c>
      <c r="B207" t="s">
        <v>2</v>
      </c>
      <c r="C207">
        <v>130</v>
      </c>
      <c r="D207">
        <v>16</v>
      </c>
      <c r="E207">
        <v>30</v>
      </c>
      <c r="F207">
        <v>18</v>
      </c>
      <c r="G207">
        <v>5</v>
      </c>
      <c r="H207">
        <v>0</v>
      </c>
      <c r="I207">
        <v>7</v>
      </c>
      <c r="J207">
        <v>19</v>
      </c>
      <c r="K207">
        <v>11</v>
      </c>
      <c r="L207">
        <v>29</v>
      </c>
      <c r="M207">
        <v>0</v>
      </c>
      <c r="N207">
        <v>0</v>
      </c>
      <c r="O207">
        <v>2</v>
      </c>
      <c r="P207">
        <v>2</v>
      </c>
      <c r="Q207">
        <v>0.23100000000000001</v>
      </c>
      <c r="R207">
        <v>0.29699999999999999</v>
      </c>
      <c r="S207">
        <v>0.43099999999999999</v>
      </c>
      <c r="T207">
        <f>(D207*'Points System'!$B$2)+(E207*'Points System'!$B$17)+(F207*'Points System'!$B$4)+(G207*'Points System'!$B$5)+(H207*'Points System'!$B$6)+(I207*'Points System'!$B$7)+(J207*'Points System'!$B$3)+(K207*'Points System'!$B$8)+(L207*'Points System'!$B$9)+(M207*'Points System'!$B$11)+(N207*'Points System'!$B$12)+(O207*'Points System'!$B$10)+(P207*'Points System'!$B$13)</f>
        <v>77</v>
      </c>
      <c r="U207">
        <f>T207/(C207+K207+O207+P207)</f>
        <v>0.53103448275862064</v>
      </c>
      <c r="V207">
        <v>0.54535063049986399</v>
      </c>
      <c r="W207">
        <f>T207*(((U207*'Points System'!$B$23)+(V207*'Points System'!$B$24))/100)</f>
        <v>41.220358185236513</v>
      </c>
    </row>
    <row r="208" spans="1:23">
      <c r="A208" t="s">
        <v>208</v>
      </c>
      <c r="B208" t="s">
        <v>2</v>
      </c>
      <c r="C208">
        <v>212</v>
      </c>
      <c r="D208">
        <v>20</v>
      </c>
      <c r="E208">
        <v>52</v>
      </c>
      <c r="F208">
        <v>39</v>
      </c>
      <c r="G208">
        <v>12</v>
      </c>
      <c r="H208">
        <v>0</v>
      </c>
      <c r="I208">
        <v>1</v>
      </c>
      <c r="J208">
        <v>17</v>
      </c>
      <c r="K208">
        <v>18</v>
      </c>
      <c r="L208">
        <v>33</v>
      </c>
      <c r="M208">
        <v>2</v>
      </c>
      <c r="N208">
        <v>1</v>
      </c>
      <c r="O208">
        <v>0</v>
      </c>
      <c r="P208">
        <v>2</v>
      </c>
      <c r="Q208">
        <v>0.245</v>
      </c>
      <c r="R208">
        <v>0.30199999999999999</v>
      </c>
      <c r="S208">
        <v>0.316</v>
      </c>
      <c r="T208">
        <f>(D208*'Points System'!$B$2)+(E208*'Points System'!$B$17)+(F208*'Points System'!$B$4)+(G208*'Points System'!$B$5)+(H208*'Points System'!$B$6)+(I208*'Points System'!$B$7)+(J208*'Points System'!$B$3)+(K208*'Points System'!$B$8)+(L208*'Points System'!$B$9)+(M208*'Points System'!$B$11)+(N208*'Points System'!$B$12)+(O208*'Points System'!$B$10)+(P208*'Points System'!$B$13)</f>
        <v>92</v>
      </c>
      <c r="U208">
        <f>T208/(C208+K208+O208+P208)</f>
        <v>0.39655172413793105</v>
      </c>
      <c r="V208">
        <v>0.56610697767946894</v>
      </c>
      <c r="W208">
        <f>T208*(((U208*'Points System'!$B$23)+(V208*'Points System'!$B$24))/100)</f>
        <v>41.162483618436106</v>
      </c>
    </row>
    <row r="209" spans="1:23">
      <c r="A209" t="s">
        <v>259</v>
      </c>
      <c r="B209" t="s">
        <v>520</v>
      </c>
      <c r="C209">
        <v>154</v>
      </c>
      <c r="D209">
        <v>11</v>
      </c>
      <c r="E209">
        <v>41</v>
      </c>
      <c r="F209">
        <v>28</v>
      </c>
      <c r="G209">
        <v>8</v>
      </c>
      <c r="H209">
        <v>1</v>
      </c>
      <c r="I209">
        <v>4</v>
      </c>
      <c r="J209">
        <v>25</v>
      </c>
      <c r="K209">
        <v>7</v>
      </c>
      <c r="L209">
        <v>28</v>
      </c>
      <c r="M209">
        <v>0</v>
      </c>
      <c r="N209">
        <v>0</v>
      </c>
      <c r="O209">
        <v>3</v>
      </c>
      <c r="P209">
        <v>2</v>
      </c>
      <c r="Q209">
        <v>0.26600000000000001</v>
      </c>
      <c r="R209">
        <v>0.307</v>
      </c>
      <c r="S209">
        <v>0.40899999999999997</v>
      </c>
      <c r="T209">
        <f>(D209*'Points System'!$B$2)+(E209*'Points System'!$B$17)+(F209*'Points System'!$B$4)+(G209*'Points System'!$B$5)+(H209*'Points System'!$B$6)+(I209*'Points System'!$B$7)+(J209*'Points System'!$B$3)+(K209*'Points System'!$B$8)+(L209*'Points System'!$B$9)+(M209*'Points System'!$B$11)+(N209*'Points System'!$B$12)+(O209*'Points System'!$B$10)+(P209*'Points System'!$B$13)</f>
        <v>83</v>
      </c>
      <c r="U209">
        <f>T209/(C209+K209+O209+P209)</f>
        <v>0.5</v>
      </c>
      <c r="V209">
        <v>0.4743827160493827</v>
      </c>
      <c r="W209">
        <f>T209*(((U209*'Points System'!$B$23)+(V209*'Points System'!$B$24))/100)</f>
        <v>40.862129629629628</v>
      </c>
    </row>
    <row r="210" spans="1:23">
      <c r="A210" t="s">
        <v>153</v>
      </c>
      <c r="B210" t="s">
        <v>4</v>
      </c>
      <c r="C210">
        <v>211</v>
      </c>
      <c r="D210">
        <v>22</v>
      </c>
      <c r="E210">
        <v>53</v>
      </c>
      <c r="F210">
        <v>40</v>
      </c>
      <c r="G210">
        <v>8</v>
      </c>
      <c r="H210">
        <v>1</v>
      </c>
      <c r="I210">
        <v>4</v>
      </c>
      <c r="J210">
        <v>18</v>
      </c>
      <c r="K210">
        <v>23</v>
      </c>
      <c r="L210">
        <v>49</v>
      </c>
      <c r="M210">
        <v>4</v>
      </c>
      <c r="N210">
        <v>1</v>
      </c>
      <c r="O210">
        <v>2</v>
      </c>
      <c r="P210">
        <v>2</v>
      </c>
      <c r="Q210">
        <v>0.251</v>
      </c>
      <c r="R210">
        <v>0.32800000000000001</v>
      </c>
      <c r="S210">
        <v>0.35499999999999998</v>
      </c>
      <c r="T210">
        <f>(D210*'Points System'!$B$2)+(E210*'Points System'!$B$17)+(F210*'Points System'!$B$4)+(G210*'Points System'!$B$5)+(H210*'Points System'!$B$6)+(I210*'Points System'!$B$7)+(J210*'Points System'!$B$3)+(K210*'Points System'!$B$8)+(L210*'Points System'!$B$9)+(M210*'Points System'!$B$11)+(N210*'Points System'!$B$12)+(O210*'Points System'!$B$10)+(P210*'Points System'!$B$13)</f>
        <v>96</v>
      </c>
      <c r="U210">
        <f>T210/(C210+K210+O210+P210)</f>
        <v>0.40336134453781514</v>
      </c>
      <c r="V210">
        <v>0.4685636182902585</v>
      </c>
      <c r="W210">
        <f>T210*(((U210*'Points System'!$B$23)+(V210*'Points System'!$B$24))/100)</f>
        <v>40.600514559700621</v>
      </c>
    </row>
    <row r="211" spans="1:23">
      <c r="A211" t="s">
        <v>233</v>
      </c>
      <c r="B211" t="s">
        <v>515</v>
      </c>
      <c r="C211">
        <v>180</v>
      </c>
      <c r="D211">
        <v>28</v>
      </c>
      <c r="E211">
        <v>46</v>
      </c>
      <c r="F211">
        <v>31</v>
      </c>
      <c r="G211">
        <v>12</v>
      </c>
      <c r="H211">
        <v>1</v>
      </c>
      <c r="I211">
        <v>2</v>
      </c>
      <c r="J211">
        <v>11</v>
      </c>
      <c r="K211">
        <v>8</v>
      </c>
      <c r="L211">
        <v>40</v>
      </c>
      <c r="M211">
        <v>16</v>
      </c>
      <c r="N211">
        <v>4</v>
      </c>
      <c r="O211">
        <v>1</v>
      </c>
      <c r="P211">
        <v>1</v>
      </c>
      <c r="Q211">
        <v>0.25600000000000001</v>
      </c>
      <c r="R211">
        <v>0.28899999999999998</v>
      </c>
      <c r="S211">
        <v>0.36699999999999999</v>
      </c>
      <c r="T211">
        <f>(D211*'Points System'!$B$2)+(E211*'Points System'!$B$17)+(F211*'Points System'!$B$4)+(G211*'Points System'!$B$5)+(H211*'Points System'!$B$6)+(I211*'Points System'!$B$7)+(J211*'Points System'!$B$3)+(K211*'Points System'!$B$8)+(L211*'Points System'!$B$9)+(M211*'Points System'!$B$11)+(N211*'Points System'!$B$12)+(O211*'Points System'!$B$10)+(P211*'Points System'!$B$13)</f>
        <v>87</v>
      </c>
      <c r="U211">
        <f>T211/(C211+K211+O211+P211)</f>
        <v>0.45789473684210524</v>
      </c>
      <c r="V211">
        <v>0.48113749698756092</v>
      </c>
      <c r="W211">
        <f>T211*(((U211*'Points System'!$B$23)+(V211*'Points System'!$B$24))/100)</f>
        <v>40.443478145059551</v>
      </c>
    </row>
    <row r="212" spans="1:23">
      <c r="A212" t="s">
        <v>129</v>
      </c>
      <c r="B212" t="s">
        <v>515</v>
      </c>
      <c r="C212">
        <v>209</v>
      </c>
      <c r="D212">
        <v>28</v>
      </c>
      <c r="E212">
        <v>55</v>
      </c>
      <c r="F212">
        <v>41</v>
      </c>
      <c r="G212">
        <v>9</v>
      </c>
      <c r="H212">
        <v>0</v>
      </c>
      <c r="I212">
        <v>5</v>
      </c>
      <c r="J212">
        <v>13</v>
      </c>
      <c r="K212">
        <v>16</v>
      </c>
      <c r="L212">
        <v>47</v>
      </c>
      <c r="M212">
        <v>4</v>
      </c>
      <c r="N212">
        <v>1</v>
      </c>
      <c r="O212">
        <v>2</v>
      </c>
      <c r="P212">
        <v>2</v>
      </c>
      <c r="Q212">
        <v>0.26300000000000001</v>
      </c>
      <c r="R212">
        <v>0.31900000000000001</v>
      </c>
      <c r="S212">
        <v>0.378</v>
      </c>
      <c r="T212">
        <f>(D212*'Points System'!$B$2)+(E212*'Points System'!$B$17)+(F212*'Points System'!$B$4)+(G212*'Points System'!$B$5)+(H212*'Points System'!$B$6)+(I212*'Points System'!$B$7)+(J212*'Points System'!$B$3)+(K212*'Points System'!$B$8)+(L212*'Points System'!$B$9)+(M212*'Points System'!$B$11)+(N212*'Points System'!$B$12)+(O212*'Points System'!$B$10)+(P212*'Points System'!$B$13)</f>
        <v>96</v>
      </c>
      <c r="U212">
        <f>T212/(C212+K212+O212+P212)</f>
        <v>0.41921397379912662</v>
      </c>
      <c r="V212">
        <v>0.41921397379912662</v>
      </c>
      <c r="W212">
        <f>T212*(((U212*'Points System'!$B$23)+(V212*'Points System'!$B$24))/100)</f>
        <v>40.244541484716152</v>
      </c>
    </row>
    <row r="213" spans="1:23">
      <c r="A213" t="s">
        <v>116</v>
      </c>
      <c r="B213" t="s">
        <v>520</v>
      </c>
      <c r="C213">
        <v>167</v>
      </c>
      <c r="D213">
        <v>19</v>
      </c>
      <c r="E213">
        <v>43</v>
      </c>
      <c r="F213">
        <v>38</v>
      </c>
      <c r="G213">
        <v>4</v>
      </c>
      <c r="H213">
        <v>1</v>
      </c>
      <c r="I213">
        <v>0</v>
      </c>
      <c r="J213">
        <v>21</v>
      </c>
      <c r="K213">
        <v>30</v>
      </c>
      <c r="L213">
        <v>35</v>
      </c>
      <c r="M213">
        <v>3</v>
      </c>
      <c r="N213">
        <v>2</v>
      </c>
      <c r="O213">
        <v>2</v>
      </c>
      <c r="P213">
        <v>2</v>
      </c>
      <c r="Q213">
        <v>0.25800000000000001</v>
      </c>
      <c r="R213">
        <v>0.373</v>
      </c>
      <c r="S213">
        <v>0.29299999999999998</v>
      </c>
      <c r="T213">
        <f>(D213*'Points System'!$B$2)+(E213*'Points System'!$B$17)+(F213*'Points System'!$B$4)+(G213*'Points System'!$B$5)+(H213*'Points System'!$B$6)+(I213*'Points System'!$B$7)+(J213*'Points System'!$B$3)+(K213*'Points System'!$B$8)+(L213*'Points System'!$B$9)+(M213*'Points System'!$B$11)+(N213*'Points System'!$B$12)+(O213*'Points System'!$B$10)+(P213*'Points System'!$B$13)</f>
        <v>89</v>
      </c>
      <c r="U213">
        <f>T213/(C213+K213+O213+P213)</f>
        <v>0.44278606965174128</v>
      </c>
      <c r="V213">
        <v>0.45973706786616869</v>
      </c>
      <c r="W213">
        <f>T213*(((U213*'Points System'!$B$23)+(V213*'Points System'!$B$24))/100)</f>
        <v>39.860551851330186</v>
      </c>
    </row>
    <row r="214" spans="1:23">
      <c r="A214" t="s">
        <v>241</v>
      </c>
      <c r="B214" t="s">
        <v>520</v>
      </c>
      <c r="C214">
        <v>201</v>
      </c>
      <c r="D214">
        <v>21</v>
      </c>
      <c r="E214">
        <v>53</v>
      </c>
      <c r="F214">
        <v>34</v>
      </c>
      <c r="G214">
        <v>11</v>
      </c>
      <c r="H214">
        <v>0</v>
      </c>
      <c r="I214">
        <v>8</v>
      </c>
      <c r="J214">
        <v>24</v>
      </c>
      <c r="K214">
        <v>13</v>
      </c>
      <c r="L214">
        <v>59</v>
      </c>
      <c r="M214">
        <v>2</v>
      </c>
      <c r="N214">
        <v>0</v>
      </c>
      <c r="O214">
        <v>1</v>
      </c>
      <c r="P214">
        <v>2</v>
      </c>
      <c r="Q214">
        <v>0.26400000000000001</v>
      </c>
      <c r="R214">
        <v>0.309</v>
      </c>
      <c r="S214">
        <v>0.438</v>
      </c>
      <c r="T214">
        <f>(D214*'Points System'!$B$2)+(E214*'Points System'!$B$17)+(F214*'Points System'!$B$4)+(G214*'Points System'!$B$5)+(H214*'Points System'!$B$6)+(I214*'Points System'!$B$7)+(J214*'Points System'!$B$3)+(K214*'Points System'!$B$8)+(L214*'Points System'!$B$9)+(M214*'Points System'!$B$11)+(N214*'Points System'!$B$12)+(O214*'Points System'!$B$10)+(P214*'Points System'!$B$13)</f>
        <v>92</v>
      </c>
      <c r="U214">
        <f>T214/(C214+K214+O214+P214)</f>
        <v>0.42396313364055299</v>
      </c>
      <c r="V214">
        <v>0.44245076586433257</v>
      </c>
      <c r="W214">
        <f>T214*(((U214*'Points System'!$B$23)+(V214*'Points System'!$B$24))/100)</f>
        <v>39.514866944307187</v>
      </c>
    </row>
    <row r="215" spans="1:23">
      <c r="A215" t="s">
        <v>238</v>
      </c>
      <c r="B215" t="s">
        <v>2</v>
      </c>
      <c r="C215">
        <v>202</v>
      </c>
      <c r="D215">
        <v>27</v>
      </c>
      <c r="E215">
        <v>41</v>
      </c>
      <c r="F215">
        <v>19</v>
      </c>
      <c r="G215">
        <v>9</v>
      </c>
      <c r="H215">
        <v>1</v>
      </c>
      <c r="I215">
        <v>12</v>
      </c>
      <c r="J215">
        <v>23</v>
      </c>
      <c r="K215">
        <v>20</v>
      </c>
      <c r="L215">
        <v>71</v>
      </c>
      <c r="M215">
        <v>1</v>
      </c>
      <c r="N215">
        <v>0</v>
      </c>
      <c r="O215">
        <v>5</v>
      </c>
      <c r="P215">
        <v>2</v>
      </c>
      <c r="Q215">
        <v>0.20300000000000001</v>
      </c>
      <c r="R215">
        <v>0.28799999999999998</v>
      </c>
      <c r="S215">
        <v>0.436</v>
      </c>
      <c r="T215">
        <f>(D215*'Points System'!$B$2)+(E215*'Points System'!$B$17)+(F215*'Points System'!$B$4)+(G215*'Points System'!$B$5)+(H215*'Points System'!$B$6)+(I215*'Points System'!$B$7)+(J215*'Points System'!$B$3)+(K215*'Points System'!$B$8)+(L215*'Points System'!$B$9)+(M215*'Points System'!$B$11)+(N215*'Points System'!$B$12)+(O215*'Points System'!$B$10)+(P215*'Points System'!$B$13)</f>
        <v>95</v>
      </c>
      <c r="U215">
        <f>T215/(C215+K215+O215+P215)</f>
        <v>0.41484716157205243</v>
      </c>
      <c r="V215">
        <v>0.41484716157205243</v>
      </c>
      <c r="W215">
        <f>T215*(((U215*'Points System'!$B$23)+(V215*'Points System'!$B$24))/100)</f>
        <v>39.410480349344979</v>
      </c>
    </row>
    <row r="216" spans="1:23">
      <c r="A216" t="s">
        <v>284</v>
      </c>
      <c r="B216" t="s">
        <v>519</v>
      </c>
      <c r="C216">
        <v>102</v>
      </c>
      <c r="D216">
        <v>23</v>
      </c>
      <c r="E216">
        <v>32</v>
      </c>
      <c r="F216">
        <v>25</v>
      </c>
      <c r="G216">
        <v>4</v>
      </c>
      <c r="H216">
        <v>0</v>
      </c>
      <c r="I216">
        <v>3</v>
      </c>
      <c r="J216">
        <v>6</v>
      </c>
      <c r="K216">
        <v>9</v>
      </c>
      <c r="L216">
        <v>20</v>
      </c>
      <c r="M216">
        <v>3</v>
      </c>
      <c r="N216">
        <v>2</v>
      </c>
      <c r="O216">
        <v>3</v>
      </c>
      <c r="P216">
        <v>0</v>
      </c>
      <c r="Q216">
        <v>0.314</v>
      </c>
      <c r="R216">
        <v>0.38600000000000001</v>
      </c>
      <c r="S216">
        <v>0.441</v>
      </c>
      <c r="T216">
        <f>(D216*'Points System'!$B$2)+(E216*'Points System'!$B$17)+(F216*'Points System'!$B$4)+(G216*'Points System'!$B$5)+(H216*'Points System'!$B$6)+(I216*'Points System'!$B$7)+(J216*'Points System'!$B$3)+(K216*'Points System'!$B$8)+(L216*'Points System'!$B$9)+(M216*'Points System'!$B$11)+(N216*'Points System'!$B$12)+(O216*'Points System'!$B$10)+(P216*'Points System'!$B$13)</f>
        <v>67</v>
      </c>
      <c r="U216">
        <f>T216/(C216+K216+O216+P216)</f>
        <v>0.58771929824561409</v>
      </c>
      <c r="V216">
        <v>0.58771929824561409</v>
      </c>
      <c r="W216">
        <f>T216*(((U216*'Points System'!$B$23)+(V216*'Points System'!$B$24))/100)</f>
        <v>39.377192982456144</v>
      </c>
    </row>
    <row r="217" spans="1:23">
      <c r="A217" t="s">
        <v>254</v>
      </c>
      <c r="B217" t="s">
        <v>4</v>
      </c>
      <c r="C217">
        <v>208</v>
      </c>
      <c r="D217">
        <v>19</v>
      </c>
      <c r="E217">
        <v>60</v>
      </c>
      <c r="F217">
        <v>51</v>
      </c>
      <c r="G217">
        <v>7</v>
      </c>
      <c r="H217">
        <v>1</v>
      </c>
      <c r="I217">
        <v>1</v>
      </c>
      <c r="J217">
        <v>19</v>
      </c>
      <c r="K217">
        <v>15</v>
      </c>
      <c r="L217">
        <v>38</v>
      </c>
      <c r="M217">
        <v>0</v>
      </c>
      <c r="N217">
        <v>0</v>
      </c>
      <c r="O217">
        <v>1</v>
      </c>
      <c r="P217">
        <v>2</v>
      </c>
      <c r="Q217">
        <v>0.28799999999999998</v>
      </c>
      <c r="R217">
        <v>0.33600000000000002</v>
      </c>
      <c r="S217">
        <v>0.34599999999999997</v>
      </c>
      <c r="T217">
        <f>(D217*'Points System'!$B$2)+(E217*'Points System'!$B$17)+(F217*'Points System'!$B$4)+(G217*'Points System'!$B$5)+(H217*'Points System'!$B$6)+(I217*'Points System'!$B$7)+(J217*'Points System'!$B$3)+(K217*'Points System'!$B$8)+(L217*'Points System'!$B$9)+(M217*'Points System'!$B$11)+(N217*'Points System'!$B$12)+(O217*'Points System'!$B$10)+(P217*'Points System'!$B$13)</f>
        <v>90</v>
      </c>
      <c r="U217">
        <f>T217/(C217+K217+O217+P217)</f>
        <v>0.39823008849557523</v>
      </c>
      <c r="V217">
        <v>0.52315515467037954</v>
      </c>
      <c r="W217">
        <f>T217*(((U217*'Points System'!$B$23)+(V217*'Points System'!$B$24))/100)</f>
        <v>39.213684751321487</v>
      </c>
    </row>
    <row r="218" spans="1:23">
      <c r="A218" t="s">
        <v>258</v>
      </c>
      <c r="B218" t="s">
        <v>519</v>
      </c>
      <c r="C218">
        <v>147</v>
      </c>
      <c r="D218">
        <v>21</v>
      </c>
      <c r="E218">
        <v>38</v>
      </c>
      <c r="F218">
        <v>23</v>
      </c>
      <c r="G218">
        <v>7</v>
      </c>
      <c r="H218">
        <v>4</v>
      </c>
      <c r="I218">
        <v>4</v>
      </c>
      <c r="J218">
        <v>15</v>
      </c>
      <c r="K218">
        <v>8</v>
      </c>
      <c r="L218">
        <v>38</v>
      </c>
      <c r="M218">
        <v>2</v>
      </c>
      <c r="N218">
        <v>0</v>
      </c>
      <c r="O218">
        <v>3</v>
      </c>
      <c r="P218">
        <v>1</v>
      </c>
      <c r="Q218">
        <v>0.25900000000000001</v>
      </c>
      <c r="R218">
        <v>0.308</v>
      </c>
      <c r="S218">
        <v>0.442</v>
      </c>
      <c r="T218">
        <f>(D218*'Points System'!$B$2)+(E218*'Points System'!$B$17)+(F218*'Points System'!$B$4)+(G218*'Points System'!$B$5)+(H218*'Points System'!$B$6)+(I218*'Points System'!$B$7)+(J218*'Points System'!$B$3)+(K218*'Points System'!$B$8)+(L218*'Points System'!$B$9)+(M218*'Points System'!$B$11)+(N218*'Points System'!$B$12)+(O218*'Points System'!$B$10)+(P218*'Points System'!$B$13)</f>
        <v>77</v>
      </c>
      <c r="U218">
        <f>T218/(C218+K218+O218+P218)</f>
        <v>0.48427672955974843</v>
      </c>
      <c r="V218">
        <v>0.56426542458406115</v>
      </c>
      <c r="W218">
        <f>T218*(((U218*'Points System'!$B$23)+(V218*'Points System'!$B$24))/100)</f>
        <v>39.137047031162261</v>
      </c>
    </row>
    <row r="219" spans="1:23">
      <c r="A219" t="s">
        <v>286</v>
      </c>
      <c r="B219" t="s">
        <v>4</v>
      </c>
      <c r="C219">
        <v>112</v>
      </c>
      <c r="D219">
        <v>17</v>
      </c>
      <c r="E219">
        <v>30</v>
      </c>
      <c r="F219">
        <v>16</v>
      </c>
      <c r="G219">
        <v>10</v>
      </c>
      <c r="H219">
        <v>1</v>
      </c>
      <c r="I219">
        <v>3</v>
      </c>
      <c r="J219">
        <v>14</v>
      </c>
      <c r="K219">
        <v>6</v>
      </c>
      <c r="L219">
        <v>22</v>
      </c>
      <c r="M219">
        <v>1</v>
      </c>
      <c r="N219">
        <v>2</v>
      </c>
      <c r="O219">
        <v>3</v>
      </c>
      <c r="P219">
        <v>1</v>
      </c>
      <c r="Q219">
        <v>0.26800000000000002</v>
      </c>
      <c r="R219">
        <v>0.32</v>
      </c>
      <c r="S219">
        <v>0.45500000000000002</v>
      </c>
      <c r="T219">
        <f>(D219*'Points System'!$B$2)+(E219*'Points System'!$B$17)+(F219*'Points System'!$B$4)+(G219*'Points System'!$B$5)+(H219*'Points System'!$B$6)+(I219*'Points System'!$B$7)+(J219*'Points System'!$B$3)+(K219*'Points System'!$B$8)+(L219*'Points System'!$B$9)+(M219*'Points System'!$B$11)+(N219*'Points System'!$B$12)+(O219*'Points System'!$B$10)+(P219*'Points System'!$B$13)</f>
        <v>69</v>
      </c>
      <c r="U219">
        <f>T219/(C219+K219+O219+P219)</f>
        <v>0.56557377049180324</v>
      </c>
      <c r="V219">
        <v>0.56557377049180324</v>
      </c>
      <c r="W219">
        <f>T219*(((U219*'Points System'!$B$23)+(V219*'Points System'!$B$24))/100)</f>
        <v>39.024590163934434</v>
      </c>
    </row>
    <row r="220" spans="1:23">
      <c r="A220" t="s">
        <v>274</v>
      </c>
      <c r="B220" t="s">
        <v>3</v>
      </c>
      <c r="C220">
        <v>113</v>
      </c>
      <c r="D220">
        <v>17</v>
      </c>
      <c r="E220">
        <v>27</v>
      </c>
      <c r="F220">
        <v>20</v>
      </c>
      <c r="G220">
        <v>4</v>
      </c>
      <c r="H220">
        <v>0</v>
      </c>
      <c r="I220">
        <v>3</v>
      </c>
      <c r="J220">
        <v>19</v>
      </c>
      <c r="K220">
        <v>12</v>
      </c>
      <c r="L220">
        <v>21</v>
      </c>
      <c r="M220">
        <v>2</v>
      </c>
      <c r="N220">
        <v>0</v>
      </c>
      <c r="O220">
        <v>1</v>
      </c>
      <c r="P220">
        <v>3</v>
      </c>
      <c r="Q220">
        <v>0.23899999999999999</v>
      </c>
      <c r="R220">
        <v>0.31</v>
      </c>
      <c r="S220">
        <v>0.35399999999999998</v>
      </c>
      <c r="T220">
        <f>(D220*'Points System'!$B$2)+(E220*'Points System'!$B$17)+(F220*'Points System'!$B$4)+(G220*'Points System'!$B$5)+(H220*'Points System'!$B$6)+(I220*'Points System'!$B$7)+(J220*'Points System'!$B$3)+(K220*'Points System'!$B$8)+(L220*'Points System'!$B$9)+(M220*'Points System'!$B$11)+(N220*'Points System'!$B$12)+(O220*'Points System'!$B$10)+(P220*'Points System'!$B$13)</f>
        <v>73</v>
      </c>
      <c r="U220">
        <f>T220/(C220+K220+O220+P220)</f>
        <v>0.56589147286821706</v>
      </c>
      <c r="V220">
        <v>0.4501370004652846</v>
      </c>
      <c r="W220">
        <f>T220*(((U220*'Points System'!$B$23)+(V220*'Points System'!$B$24))/100)</f>
        <v>38.775054573755625</v>
      </c>
    </row>
    <row r="221" spans="1:23">
      <c r="A221" t="s">
        <v>146</v>
      </c>
      <c r="B221" t="s">
        <v>518</v>
      </c>
      <c r="C221">
        <v>193</v>
      </c>
      <c r="D221">
        <v>23</v>
      </c>
      <c r="E221">
        <v>47</v>
      </c>
      <c r="F221">
        <v>36</v>
      </c>
      <c r="G221">
        <v>4</v>
      </c>
      <c r="H221">
        <v>2</v>
      </c>
      <c r="I221">
        <v>5</v>
      </c>
      <c r="J221">
        <v>20</v>
      </c>
      <c r="K221">
        <v>9</v>
      </c>
      <c r="L221">
        <v>45</v>
      </c>
      <c r="M221">
        <v>4</v>
      </c>
      <c r="N221">
        <v>1</v>
      </c>
      <c r="O221">
        <v>3</v>
      </c>
      <c r="P221">
        <v>0</v>
      </c>
      <c r="Q221">
        <v>0.24299999999999999</v>
      </c>
      <c r="R221">
        <v>0.28799999999999998</v>
      </c>
      <c r="S221">
        <v>0.36299999999999999</v>
      </c>
      <c r="T221">
        <f>(D221*'Points System'!$B$2)+(E221*'Points System'!$B$17)+(F221*'Points System'!$B$4)+(G221*'Points System'!$B$5)+(H221*'Points System'!$B$6)+(I221*'Points System'!$B$7)+(J221*'Points System'!$B$3)+(K221*'Points System'!$B$8)+(L221*'Points System'!$B$9)+(M221*'Points System'!$B$11)+(N221*'Points System'!$B$12)+(O221*'Points System'!$B$10)+(P221*'Points System'!$B$13)</f>
        <v>83</v>
      </c>
      <c r="U221">
        <f>T221/(C221+K221+O221+P221)</f>
        <v>0.40487804878048783</v>
      </c>
      <c r="V221">
        <v>0.61135984081299077</v>
      </c>
      <c r="W221">
        <f>T221*(((U221*'Points System'!$B$23)+(V221*'Points System'!$B$24))/100)</f>
        <v>38.746274670389816</v>
      </c>
    </row>
    <row r="222" spans="1:23">
      <c r="A222" t="s">
        <v>100</v>
      </c>
      <c r="B222" t="s">
        <v>517</v>
      </c>
      <c r="C222">
        <v>305</v>
      </c>
      <c r="D222">
        <v>24</v>
      </c>
      <c r="E222">
        <v>76</v>
      </c>
      <c r="F222">
        <v>63</v>
      </c>
      <c r="G222">
        <v>11</v>
      </c>
      <c r="H222">
        <v>2</v>
      </c>
      <c r="I222">
        <v>0</v>
      </c>
      <c r="J222">
        <v>18</v>
      </c>
      <c r="K222">
        <v>10</v>
      </c>
      <c r="L222">
        <v>47</v>
      </c>
      <c r="M222">
        <v>10</v>
      </c>
      <c r="N222">
        <v>4</v>
      </c>
      <c r="O222">
        <v>1</v>
      </c>
      <c r="P222">
        <v>2</v>
      </c>
      <c r="Q222">
        <v>0.249</v>
      </c>
      <c r="R222">
        <v>0.27400000000000002</v>
      </c>
      <c r="S222">
        <v>0.29799999999999999</v>
      </c>
      <c r="T222">
        <f>(D222*'Points System'!$B$2)+(E222*'Points System'!$B$17)+(F222*'Points System'!$B$4)+(G222*'Points System'!$B$5)+(H222*'Points System'!$B$6)+(I222*'Points System'!$B$7)+(J222*'Points System'!$B$3)+(K222*'Points System'!$B$8)+(L222*'Points System'!$B$9)+(M222*'Points System'!$B$11)+(N222*'Points System'!$B$12)+(O222*'Points System'!$B$10)+(P222*'Points System'!$B$13)</f>
        <v>105</v>
      </c>
      <c r="U222">
        <f>T222/(C222+K222+O222+P222)</f>
        <v>0.330188679245283</v>
      </c>
      <c r="V222">
        <v>0.45598479063751529</v>
      </c>
      <c r="W222">
        <f>T222*(((U222*'Points System'!$B$23)+(V222*'Points System'!$B$24))/100)</f>
        <v>38.632388829610036</v>
      </c>
    </row>
    <row r="223" spans="1:23">
      <c r="A223" t="s">
        <v>312</v>
      </c>
      <c r="B223" t="s">
        <v>3</v>
      </c>
      <c r="C223">
        <v>87</v>
      </c>
      <c r="D223">
        <v>16</v>
      </c>
      <c r="E223">
        <v>30</v>
      </c>
      <c r="F223">
        <v>23</v>
      </c>
      <c r="G223">
        <v>2</v>
      </c>
      <c r="H223">
        <v>2</v>
      </c>
      <c r="I223">
        <v>3</v>
      </c>
      <c r="J223">
        <v>8</v>
      </c>
      <c r="K223">
        <v>4</v>
      </c>
      <c r="L223">
        <v>13</v>
      </c>
      <c r="M223">
        <v>0</v>
      </c>
      <c r="N223">
        <v>1</v>
      </c>
      <c r="O223">
        <v>0</v>
      </c>
      <c r="P223">
        <v>0</v>
      </c>
      <c r="Q223">
        <v>0.34499999999999997</v>
      </c>
      <c r="R223">
        <v>0.374</v>
      </c>
      <c r="S223">
        <v>0.51700000000000002</v>
      </c>
      <c r="T223">
        <f>(D223*'Points System'!$B$2)+(E223*'Points System'!$B$17)+(F223*'Points System'!$B$4)+(G223*'Points System'!$B$5)+(H223*'Points System'!$B$6)+(I223*'Points System'!$B$7)+(J223*'Points System'!$B$3)+(K223*'Points System'!$B$8)+(L223*'Points System'!$B$9)+(M223*'Points System'!$B$11)+(N223*'Points System'!$B$12)+(O223*'Points System'!$B$10)+(P223*'Points System'!$B$13)</f>
        <v>59</v>
      </c>
      <c r="U223">
        <f>T223/(C223+K223+O223+P223)</f>
        <v>0.64835164835164838</v>
      </c>
      <c r="V223">
        <v>0.64835164835164838</v>
      </c>
      <c r="W223">
        <f>T223*(((U223*'Points System'!$B$23)+(V223*'Points System'!$B$24))/100)</f>
        <v>38.252747252747263</v>
      </c>
    </row>
    <row r="224" spans="1:23">
      <c r="A224" t="s">
        <v>322</v>
      </c>
      <c r="B224" t="s">
        <v>515</v>
      </c>
      <c r="C224">
        <v>64</v>
      </c>
      <c r="D224">
        <v>13</v>
      </c>
      <c r="E224">
        <v>20</v>
      </c>
      <c r="F224">
        <v>15</v>
      </c>
      <c r="G224">
        <v>1</v>
      </c>
      <c r="H224">
        <v>1</v>
      </c>
      <c r="I224">
        <v>3</v>
      </c>
      <c r="J224">
        <v>15</v>
      </c>
      <c r="K224">
        <v>4</v>
      </c>
      <c r="L224">
        <v>13</v>
      </c>
      <c r="M224">
        <v>1</v>
      </c>
      <c r="N224">
        <v>1</v>
      </c>
      <c r="O224">
        <v>0</v>
      </c>
      <c r="P224">
        <v>0</v>
      </c>
      <c r="Q224">
        <v>0.312</v>
      </c>
      <c r="R224">
        <v>0.35299999999999998</v>
      </c>
      <c r="S224">
        <v>0.5</v>
      </c>
      <c r="T224">
        <f>(D224*'Points System'!$B$2)+(E224*'Points System'!$B$17)+(F224*'Points System'!$B$4)+(G224*'Points System'!$B$5)+(H224*'Points System'!$B$6)+(I224*'Points System'!$B$7)+(J224*'Points System'!$B$3)+(K224*'Points System'!$B$8)+(L224*'Points System'!$B$9)+(M224*'Points System'!$B$11)+(N224*'Points System'!$B$12)+(O224*'Points System'!$B$10)+(P224*'Points System'!$B$13)</f>
        <v>51</v>
      </c>
      <c r="U224">
        <f>T224/(C224+K224+O224+P224)</f>
        <v>0.75</v>
      </c>
      <c r="V224">
        <v>0.75</v>
      </c>
      <c r="W224">
        <f>T224*(((U224*'Points System'!$B$23)+(V224*'Points System'!$B$24))/100)</f>
        <v>38.25</v>
      </c>
    </row>
    <row r="225" spans="1:23">
      <c r="A225" t="s">
        <v>121</v>
      </c>
      <c r="B225" t="s">
        <v>4</v>
      </c>
      <c r="C225">
        <v>266</v>
      </c>
      <c r="D225">
        <v>27</v>
      </c>
      <c r="E225">
        <v>60</v>
      </c>
      <c r="F225">
        <v>33</v>
      </c>
      <c r="G225">
        <v>19</v>
      </c>
      <c r="H225">
        <v>0</v>
      </c>
      <c r="I225">
        <v>8</v>
      </c>
      <c r="J225">
        <v>27</v>
      </c>
      <c r="K225">
        <v>27</v>
      </c>
      <c r="L225">
        <v>87</v>
      </c>
      <c r="M225">
        <v>4</v>
      </c>
      <c r="N225">
        <v>3</v>
      </c>
      <c r="O225">
        <v>2</v>
      </c>
      <c r="P225">
        <v>0</v>
      </c>
      <c r="Q225">
        <v>0.22600000000000001</v>
      </c>
      <c r="R225">
        <v>0.30199999999999999</v>
      </c>
      <c r="S225">
        <v>0.38700000000000001</v>
      </c>
      <c r="T225">
        <f>(D225*'Points System'!$B$2)+(E225*'Points System'!$B$17)+(F225*'Points System'!$B$4)+(G225*'Points System'!$B$5)+(H225*'Points System'!$B$6)+(I225*'Points System'!$B$7)+(J225*'Points System'!$B$3)+(K225*'Points System'!$B$8)+(L225*'Points System'!$B$9)+(M225*'Points System'!$B$11)+(N225*'Points System'!$B$12)+(O225*'Points System'!$B$10)+(P225*'Points System'!$B$13)</f>
        <v>100</v>
      </c>
      <c r="U225">
        <f>T225/(C225+K225+O225+P225)</f>
        <v>0.33898305084745761</v>
      </c>
      <c r="V225">
        <v>0.48115523736341997</v>
      </c>
      <c r="W225">
        <f>T225*(((U225*'Points System'!$B$23)+(V225*'Points System'!$B$24))/100)</f>
        <v>38.163470680224634</v>
      </c>
    </row>
    <row r="226" spans="1:23">
      <c r="A226" t="s">
        <v>269</v>
      </c>
      <c r="B226" t="s">
        <v>519</v>
      </c>
      <c r="C226">
        <v>121</v>
      </c>
      <c r="D226">
        <v>19</v>
      </c>
      <c r="E226">
        <v>31</v>
      </c>
      <c r="F226">
        <v>18</v>
      </c>
      <c r="G226">
        <v>5</v>
      </c>
      <c r="H226">
        <v>0</v>
      </c>
      <c r="I226">
        <v>8</v>
      </c>
      <c r="J226">
        <v>22</v>
      </c>
      <c r="K226">
        <v>11</v>
      </c>
      <c r="L226">
        <v>40</v>
      </c>
      <c r="M226">
        <v>0</v>
      </c>
      <c r="N226">
        <v>0</v>
      </c>
      <c r="O226">
        <v>2</v>
      </c>
      <c r="P226">
        <v>1</v>
      </c>
      <c r="Q226">
        <v>0.25600000000000001</v>
      </c>
      <c r="R226">
        <v>0.32600000000000001</v>
      </c>
      <c r="S226">
        <v>0.496</v>
      </c>
      <c r="T226">
        <f>(D226*'Points System'!$B$2)+(E226*'Points System'!$B$17)+(F226*'Points System'!$B$4)+(G226*'Points System'!$B$5)+(H226*'Points System'!$B$6)+(I226*'Points System'!$B$7)+(J226*'Points System'!$B$3)+(K226*'Points System'!$B$8)+(L226*'Points System'!$B$9)+(M226*'Points System'!$B$11)+(N226*'Points System'!$B$12)+(O226*'Points System'!$B$10)+(P226*'Points System'!$B$13)</f>
        <v>75</v>
      </c>
      <c r="U226">
        <f>T226/(C226+K226+O226+P226)</f>
        <v>0.55555555555555558</v>
      </c>
      <c r="V226">
        <v>0.39853372434017603</v>
      </c>
      <c r="W226">
        <f>T226*(((U226*'Points System'!$B$23)+(V226*'Points System'!$B$24))/100)</f>
        <v>38.133675464320632</v>
      </c>
    </row>
    <row r="227" spans="1:23">
      <c r="A227" t="s">
        <v>239</v>
      </c>
      <c r="B227" t="s">
        <v>2</v>
      </c>
      <c r="C227">
        <v>197</v>
      </c>
      <c r="D227">
        <v>24</v>
      </c>
      <c r="E227">
        <v>51</v>
      </c>
      <c r="F227">
        <v>33</v>
      </c>
      <c r="G227">
        <v>12</v>
      </c>
      <c r="H227">
        <v>1</v>
      </c>
      <c r="I227">
        <v>5</v>
      </c>
      <c r="J227">
        <v>17</v>
      </c>
      <c r="K227">
        <v>13</v>
      </c>
      <c r="L227">
        <v>51</v>
      </c>
      <c r="M227">
        <v>8</v>
      </c>
      <c r="N227">
        <v>4</v>
      </c>
      <c r="O227">
        <v>3</v>
      </c>
      <c r="P227">
        <v>0</v>
      </c>
      <c r="Q227">
        <v>0.25900000000000001</v>
      </c>
      <c r="R227">
        <v>0.315</v>
      </c>
      <c r="S227">
        <v>0.40600000000000003</v>
      </c>
      <c r="T227">
        <f>(D227*'Points System'!$B$2)+(E227*'Points System'!$B$17)+(F227*'Points System'!$B$4)+(G227*'Points System'!$B$5)+(H227*'Points System'!$B$6)+(I227*'Points System'!$B$7)+(J227*'Points System'!$B$3)+(K227*'Points System'!$B$8)+(L227*'Points System'!$B$9)+(M227*'Points System'!$B$11)+(N227*'Points System'!$B$12)+(O227*'Points System'!$B$10)+(P227*'Points System'!$B$13)</f>
        <v>90</v>
      </c>
      <c r="U227">
        <f>T227/(C227+K227+O227+P227)</f>
        <v>0.42253521126760563</v>
      </c>
      <c r="V227">
        <v>0.42253521126760563</v>
      </c>
      <c r="W227">
        <f>T227*(((U227*'Points System'!$B$23)+(V227*'Points System'!$B$24))/100)</f>
        <v>38.028169014084504</v>
      </c>
    </row>
    <row r="228" spans="1:23">
      <c r="A228" t="s">
        <v>249</v>
      </c>
      <c r="B228" t="s">
        <v>519</v>
      </c>
      <c r="C228">
        <v>174</v>
      </c>
      <c r="D228">
        <v>21</v>
      </c>
      <c r="E228">
        <v>40</v>
      </c>
      <c r="F228">
        <v>29</v>
      </c>
      <c r="G228">
        <v>8</v>
      </c>
      <c r="H228">
        <v>3</v>
      </c>
      <c r="I228">
        <v>0</v>
      </c>
      <c r="J228">
        <v>8</v>
      </c>
      <c r="K228">
        <v>16</v>
      </c>
      <c r="L228">
        <v>21</v>
      </c>
      <c r="M228">
        <v>5</v>
      </c>
      <c r="N228">
        <v>3</v>
      </c>
      <c r="O228">
        <v>2</v>
      </c>
      <c r="P228">
        <v>1</v>
      </c>
      <c r="Q228">
        <v>0.23</v>
      </c>
      <c r="R228">
        <v>0.3</v>
      </c>
      <c r="S228">
        <v>0.31</v>
      </c>
      <c r="T228">
        <f>(D228*'Points System'!$B$2)+(E228*'Points System'!$B$17)+(F228*'Points System'!$B$4)+(G228*'Points System'!$B$5)+(H228*'Points System'!$B$6)+(I228*'Points System'!$B$7)+(J228*'Points System'!$B$3)+(K228*'Points System'!$B$8)+(L228*'Points System'!$B$9)+(M228*'Points System'!$B$11)+(N228*'Points System'!$B$12)+(O228*'Points System'!$B$10)+(P228*'Points System'!$B$13)</f>
        <v>83</v>
      </c>
      <c r="U228">
        <f>T228/(C228+K228+O228+P228)</f>
        <v>0.43005181347150256</v>
      </c>
      <c r="V228">
        <v>0.50642779699519846</v>
      </c>
      <c r="W228">
        <f>T228*(((U228*'Points System'!$B$23)+(V228*'Points System'!$B$24))/100)</f>
        <v>37.596062507874741</v>
      </c>
    </row>
    <row r="229" spans="1:23">
      <c r="A229" t="s">
        <v>272</v>
      </c>
      <c r="B229" t="s">
        <v>520</v>
      </c>
      <c r="C229">
        <v>156</v>
      </c>
      <c r="D229">
        <v>13</v>
      </c>
      <c r="E229">
        <v>30</v>
      </c>
      <c r="F229">
        <v>16</v>
      </c>
      <c r="G229">
        <v>8</v>
      </c>
      <c r="H229">
        <v>0</v>
      </c>
      <c r="I229">
        <v>6</v>
      </c>
      <c r="J229">
        <v>26</v>
      </c>
      <c r="K229">
        <v>27</v>
      </c>
      <c r="L229">
        <v>41</v>
      </c>
      <c r="M229">
        <v>0</v>
      </c>
      <c r="N229">
        <v>2</v>
      </c>
      <c r="O229">
        <v>0</v>
      </c>
      <c r="P229">
        <v>1</v>
      </c>
      <c r="Q229">
        <v>0.192</v>
      </c>
      <c r="R229">
        <v>0.31</v>
      </c>
      <c r="S229">
        <v>0.35899999999999999</v>
      </c>
      <c r="T229">
        <f>(D229*'Points System'!$B$2)+(E229*'Points System'!$B$17)+(F229*'Points System'!$B$4)+(G229*'Points System'!$B$5)+(H229*'Points System'!$B$6)+(I229*'Points System'!$B$7)+(J229*'Points System'!$B$3)+(K229*'Points System'!$B$8)+(L229*'Points System'!$B$9)+(M229*'Points System'!$B$11)+(N229*'Points System'!$B$12)+(O229*'Points System'!$B$10)+(P229*'Points System'!$B$13)</f>
        <v>80</v>
      </c>
      <c r="U229">
        <f>T229/(C229+K229+O229+P229)</f>
        <v>0.43478260869565216</v>
      </c>
      <c r="V229">
        <v>0.52106369368546113</v>
      </c>
      <c r="W229">
        <f>T229*(((U229*'Points System'!$B$23)+(V229*'Points System'!$B$24))/100)</f>
        <v>36.853354735407592</v>
      </c>
    </row>
    <row r="230" spans="1:23">
      <c r="A230" t="s">
        <v>113</v>
      </c>
      <c r="B230" t="s">
        <v>515</v>
      </c>
      <c r="C230">
        <v>181</v>
      </c>
      <c r="D230">
        <v>24</v>
      </c>
      <c r="E230">
        <v>46</v>
      </c>
      <c r="F230">
        <v>32</v>
      </c>
      <c r="G230">
        <v>12</v>
      </c>
      <c r="H230">
        <v>2</v>
      </c>
      <c r="I230">
        <v>0</v>
      </c>
      <c r="J230">
        <v>18</v>
      </c>
      <c r="K230">
        <v>17</v>
      </c>
      <c r="L230">
        <v>39</v>
      </c>
      <c r="M230">
        <v>2</v>
      </c>
      <c r="N230">
        <v>1</v>
      </c>
      <c r="O230">
        <v>1</v>
      </c>
      <c r="P230">
        <v>2</v>
      </c>
      <c r="Q230">
        <v>0.254</v>
      </c>
      <c r="R230">
        <v>0.318</v>
      </c>
      <c r="S230">
        <v>0.34300000000000003</v>
      </c>
      <c r="T230">
        <f>(D230*'Points System'!$B$2)+(E230*'Points System'!$B$17)+(F230*'Points System'!$B$4)+(G230*'Points System'!$B$5)+(H230*'Points System'!$B$6)+(I230*'Points System'!$B$7)+(J230*'Points System'!$B$3)+(K230*'Points System'!$B$8)+(L230*'Points System'!$B$9)+(M230*'Points System'!$B$11)+(N230*'Points System'!$B$12)+(O230*'Points System'!$B$10)+(P230*'Points System'!$B$13)</f>
        <v>86</v>
      </c>
      <c r="U230">
        <f>T230/(C230+K230+O230+P230)</f>
        <v>0.42786069651741293</v>
      </c>
      <c r="V230">
        <v>0.40709305850257649</v>
      </c>
      <c r="W230">
        <f>T230*(((U230*'Points System'!$B$23)+(V230*'Points System'!$B$24))/100)</f>
        <v>36.260214839714735</v>
      </c>
    </row>
    <row r="231" spans="1:23">
      <c r="A231" t="s">
        <v>285</v>
      </c>
      <c r="B231" t="s">
        <v>519</v>
      </c>
      <c r="C231">
        <v>118</v>
      </c>
      <c r="D231">
        <v>16</v>
      </c>
      <c r="E231">
        <v>29</v>
      </c>
      <c r="F231">
        <v>17</v>
      </c>
      <c r="G231">
        <v>3</v>
      </c>
      <c r="H231">
        <v>2</v>
      </c>
      <c r="I231">
        <v>7</v>
      </c>
      <c r="J231">
        <v>20</v>
      </c>
      <c r="K231">
        <v>13</v>
      </c>
      <c r="L231">
        <v>40</v>
      </c>
      <c r="M231">
        <v>0</v>
      </c>
      <c r="N231">
        <v>0</v>
      </c>
      <c r="O231">
        <v>2</v>
      </c>
      <c r="P231">
        <v>1</v>
      </c>
      <c r="Q231">
        <v>0.246</v>
      </c>
      <c r="R231">
        <v>0.32800000000000001</v>
      </c>
      <c r="S231">
        <v>0.48299999999999998</v>
      </c>
      <c r="T231">
        <f>(D231*'Points System'!$B$2)+(E231*'Points System'!$B$17)+(F231*'Points System'!$B$4)+(G231*'Points System'!$B$5)+(H231*'Points System'!$B$6)+(I231*'Points System'!$B$7)+(J231*'Points System'!$B$3)+(K231*'Points System'!$B$8)+(L231*'Points System'!$B$9)+(M231*'Points System'!$B$11)+(N231*'Points System'!$B$12)+(O231*'Points System'!$B$10)+(P231*'Points System'!$B$13)</f>
        <v>69</v>
      </c>
      <c r="U231">
        <f>T231/(C231+K231+O231+P231)</f>
        <v>0.5149253731343284</v>
      </c>
      <c r="V231">
        <v>0.5149253731343284</v>
      </c>
      <c r="W231">
        <f>T231*(((U231*'Points System'!$B$23)+(V231*'Points System'!$B$24))/100)</f>
        <v>35.529850746268657</v>
      </c>
    </row>
    <row r="232" spans="1:23">
      <c r="A232" t="s">
        <v>248</v>
      </c>
      <c r="B232" t="s">
        <v>518</v>
      </c>
      <c r="C232">
        <v>207</v>
      </c>
      <c r="D232">
        <v>26</v>
      </c>
      <c r="E232">
        <v>51</v>
      </c>
      <c r="F232">
        <v>38</v>
      </c>
      <c r="G232">
        <v>7</v>
      </c>
      <c r="H232">
        <v>1</v>
      </c>
      <c r="I232">
        <v>5</v>
      </c>
      <c r="J232">
        <v>24</v>
      </c>
      <c r="K232">
        <v>16</v>
      </c>
      <c r="L232">
        <v>57</v>
      </c>
      <c r="M232">
        <v>1</v>
      </c>
      <c r="N232">
        <v>2</v>
      </c>
      <c r="O232">
        <v>3</v>
      </c>
      <c r="P232">
        <v>1</v>
      </c>
      <c r="Q232">
        <v>0.246</v>
      </c>
      <c r="R232">
        <v>0.308</v>
      </c>
      <c r="S232">
        <v>0.36199999999999999</v>
      </c>
      <c r="T232">
        <f>(D232*'Points System'!$B$2)+(E232*'Points System'!$B$17)+(F232*'Points System'!$B$4)+(G232*'Points System'!$B$5)+(H232*'Points System'!$B$6)+(I232*'Points System'!$B$7)+(J232*'Points System'!$B$3)+(K232*'Points System'!$B$8)+(L232*'Points System'!$B$9)+(M232*'Points System'!$B$11)+(N232*'Points System'!$B$12)+(O232*'Points System'!$B$10)+(P232*'Points System'!$B$13)</f>
        <v>87</v>
      </c>
      <c r="U232">
        <f>T232/(C232+K232+O232+P232)</f>
        <v>0.38325991189427311</v>
      </c>
      <c r="V232">
        <v>0.46187102928938245</v>
      </c>
      <c r="W232">
        <f>T232*(((U232*'Points System'!$B$23)+(V232*'Points System'!$B$24))/100)</f>
        <v>35.395362498814116</v>
      </c>
    </row>
    <row r="233" spans="1:23">
      <c r="A233" t="s">
        <v>273</v>
      </c>
      <c r="B233" t="s">
        <v>3</v>
      </c>
      <c r="C233">
        <v>146</v>
      </c>
      <c r="D233">
        <v>18</v>
      </c>
      <c r="E233">
        <v>43</v>
      </c>
      <c r="F233">
        <v>36</v>
      </c>
      <c r="G233">
        <v>3</v>
      </c>
      <c r="H233">
        <v>1</v>
      </c>
      <c r="I233">
        <v>3</v>
      </c>
      <c r="J233">
        <v>9</v>
      </c>
      <c r="K233">
        <v>9</v>
      </c>
      <c r="L233">
        <v>21</v>
      </c>
      <c r="M233">
        <v>2</v>
      </c>
      <c r="N233">
        <v>1</v>
      </c>
      <c r="O233">
        <v>1</v>
      </c>
      <c r="P233">
        <v>0</v>
      </c>
      <c r="Q233">
        <v>0.29399999999999998</v>
      </c>
      <c r="R233">
        <v>0.34</v>
      </c>
      <c r="S233">
        <v>0.39</v>
      </c>
      <c r="T233">
        <f>(D233*'Points System'!$B$2)+(E233*'Points System'!$B$17)+(F233*'Points System'!$B$4)+(G233*'Points System'!$B$5)+(H233*'Points System'!$B$6)+(I233*'Points System'!$B$7)+(J233*'Points System'!$B$3)+(K233*'Points System'!$B$8)+(L233*'Points System'!$B$9)+(M233*'Points System'!$B$11)+(N233*'Points System'!$B$12)+(O233*'Points System'!$B$10)+(P233*'Points System'!$B$13)</f>
        <v>74</v>
      </c>
      <c r="U233">
        <f>T233/(C233+K233+O233+P233)</f>
        <v>0.47435897435897434</v>
      </c>
      <c r="V233">
        <v>0.47435897435897434</v>
      </c>
      <c r="W233">
        <f>T233*(((U233*'Points System'!$B$23)+(V233*'Points System'!$B$24))/100)</f>
        <v>35.102564102564095</v>
      </c>
    </row>
    <row r="234" spans="1:23">
      <c r="A234" t="s">
        <v>292</v>
      </c>
      <c r="B234" t="s">
        <v>515</v>
      </c>
      <c r="C234">
        <v>107</v>
      </c>
      <c r="D234">
        <v>18</v>
      </c>
      <c r="E234">
        <v>34</v>
      </c>
      <c r="F234">
        <v>22</v>
      </c>
      <c r="G234">
        <v>4</v>
      </c>
      <c r="H234">
        <v>3</v>
      </c>
      <c r="I234">
        <v>5</v>
      </c>
      <c r="J234">
        <v>14</v>
      </c>
      <c r="K234">
        <v>10</v>
      </c>
      <c r="L234">
        <v>38</v>
      </c>
      <c r="M234">
        <v>2</v>
      </c>
      <c r="N234">
        <v>1</v>
      </c>
      <c r="O234">
        <v>0</v>
      </c>
      <c r="P234">
        <v>0</v>
      </c>
      <c r="Q234">
        <v>0.318</v>
      </c>
      <c r="R234">
        <v>0.376</v>
      </c>
      <c r="S234">
        <v>0.55100000000000005</v>
      </c>
      <c r="T234">
        <f>(D234*'Points System'!$B$2)+(E234*'Points System'!$B$17)+(F234*'Points System'!$B$4)+(G234*'Points System'!$B$5)+(H234*'Points System'!$B$6)+(I234*'Points System'!$B$7)+(J234*'Points System'!$B$3)+(K234*'Points System'!$B$8)+(L234*'Points System'!$B$9)+(M234*'Points System'!$B$11)+(N234*'Points System'!$B$12)+(O234*'Points System'!$B$10)+(P234*'Points System'!$B$13)</f>
        <v>64</v>
      </c>
      <c r="U234">
        <f>T234/(C234+K234+O234+P234)</f>
        <v>0.54700854700854706</v>
      </c>
      <c r="V234">
        <v>0.54700854700854706</v>
      </c>
      <c r="W234">
        <f>T234*(((U234*'Points System'!$B$23)+(V234*'Points System'!$B$24))/100)</f>
        <v>35.008547008547012</v>
      </c>
    </row>
    <row r="235" spans="1:23">
      <c r="A235" t="s">
        <v>256</v>
      </c>
      <c r="B235" t="s">
        <v>515</v>
      </c>
      <c r="C235">
        <v>123</v>
      </c>
      <c r="D235">
        <v>16</v>
      </c>
      <c r="E235">
        <v>31</v>
      </c>
      <c r="F235">
        <v>25</v>
      </c>
      <c r="G235">
        <v>5</v>
      </c>
      <c r="H235">
        <v>1</v>
      </c>
      <c r="I235">
        <v>0</v>
      </c>
      <c r="J235">
        <v>8</v>
      </c>
      <c r="K235">
        <v>12</v>
      </c>
      <c r="L235">
        <v>16</v>
      </c>
      <c r="M235">
        <v>12</v>
      </c>
      <c r="N235">
        <v>3</v>
      </c>
      <c r="O235">
        <v>2</v>
      </c>
      <c r="P235">
        <v>1</v>
      </c>
      <c r="Q235">
        <v>0.252</v>
      </c>
      <c r="R235">
        <v>0.32600000000000001</v>
      </c>
      <c r="S235">
        <v>0.309</v>
      </c>
      <c r="T235">
        <f>(D235*'Points System'!$B$2)+(E235*'Points System'!$B$17)+(F235*'Points System'!$B$4)+(G235*'Points System'!$B$5)+(H235*'Points System'!$B$6)+(I235*'Points System'!$B$7)+(J235*'Points System'!$B$3)+(K235*'Points System'!$B$8)+(L235*'Points System'!$B$9)+(M235*'Points System'!$B$11)+(N235*'Points System'!$B$12)+(O235*'Points System'!$B$10)+(P235*'Points System'!$B$13)</f>
        <v>70</v>
      </c>
      <c r="U235">
        <f>T235/(C235+K235+O235+P235)</f>
        <v>0.50724637681159424</v>
      </c>
      <c r="V235">
        <v>0.48046875000000011</v>
      </c>
      <c r="W235">
        <f>T235*(((U235*'Points System'!$B$23)+(V235*'Points System'!$B$24))/100)</f>
        <v>34.944916213768117</v>
      </c>
    </row>
    <row r="236" spans="1:23">
      <c r="A236" t="s">
        <v>281</v>
      </c>
      <c r="B236" t="s">
        <v>518</v>
      </c>
      <c r="C236">
        <v>130</v>
      </c>
      <c r="D236">
        <v>24</v>
      </c>
      <c r="E236">
        <v>29</v>
      </c>
      <c r="F236">
        <v>19</v>
      </c>
      <c r="G236">
        <v>5</v>
      </c>
      <c r="H236">
        <v>0</v>
      </c>
      <c r="I236">
        <v>5</v>
      </c>
      <c r="J236">
        <v>13</v>
      </c>
      <c r="K236">
        <v>17</v>
      </c>
      <c r="L236">
        <v>36</v>
      </c>
      <c r="M236">
        <v>0</v>
      </c>
      <c r="N236">
        <v>0</v>
      </c>
      <c r="O236">
        <v>3</v>
      </c>
      <c r="P236">
        <v>2</v>
      </c>
      <c r="Q236">
        <v>0.223</v>
      </c>
      <c r="R236">
        <v>0.32200000000000001</v>
      </c>
      <c r="S236">
        <v>0.377</v>
      </c>
      <c r="T236">
        <f>(D236*'Points System'!$B$2)+(E236*'Points System'!$B$17)+(F236*'Points System'!$B$4)+(G236*'Points System'!$B$5)+(H236*'Points System'!$B$6)+(I236*'Points System'!$B$7)+(J236*'Points System'!$B$3)+(K236*'Points System'!$B$8)+(L236*'Points System'!$B$9)+(M236*'Points System'!$B$11)+(N236*'Points System'!$B$12)+(O236*'Points System'!$B$10)+(P236*'Points System'!$B$13)</f>
        <v>72</v>
      </c>
      <c r="U236">
        <f>T236/(C236+K236+O236+P236)</f>
        <v>0.47368421052631576</v>
      </c>
      <c r="V236">
        <v>0.50796528360035353</v>
      </c>
      <c r="W236">
        <f>T236*(((U236*'Points System'!$B$23)+(V236*'Points System'!$B$24))/100)</f>
        <v>34.845734336293951</v>
      </c>
    </row>
    <row r="237" spans="1:23">
      <c r="A237" t="s">
        <v>261</v>
      </c>
      <c r="B237" t="s">
        <v>520</v>
      </c>
      <c r="C237">
        <v>185</v>
      </c>
      <c r="D237">
        <v>16</v>
      </c>
      <c r="E237">
        <v>44</v>
      </c>
      <c r="F237">
        <v>28</v>
      </c>
      <c r="G237">
        <v>10</v>
      </c>
      <c r="H237">
        <v>0</v>
      </c>
      <c r="I237">
        <v>6</v>
      </c>
      <c r="J237">
        <v>18</v>
      </c>
      <c r="K237">
        <v>25</v>
      </c>
      <c r="L237">
        <v>48</v>
      </c>
      <c r="M237">
        <v>0</v>
      </c>
      <c r="N237">
        <v>0</v>
      </c>
      <c r="O237">
        <v>2</v>
      </c>
      <c r="P237">
        <v>1</v>
      </c>
      <c r="Q237">
        <v>0.23799999999999999</v>
      </c>
      <c r="R237">
        <v>0.33300000000000002</v>
      </c>
      <c r="S237">
        <v>0.38900000000000001</v>
      </c>
      <c r="T237">
        <f>(D237*'Points System'!$B$2)+(E237*'Points System'!$B$17)+(F237*'Points System'!$B$4)+(G237*'Points System'!$B$5)+(H237*'Points System'!$B$6)+(I237*'Points System'!$B$7)+(J237*'Points System'!$B$3)+(K237*'Points System'!$B$8)+(L237*'Points System'!$B$9)+(M237*'Points System'!$B$11)+(N237*'Points System'!$B$12)+(O237*'Points System'!$B$10)+(P237*'Points System'!$B$13)</f>
        <v>86</v>
      </c>
      <c r="U237">
        <f>T237/(C237+K237+O237+P237)</f>
        <v>0.40375586854460094</v>
      </c>
      <c r="V237">
        <v>0.40375586854460094</v>
      </c>
      <c r="W237">
        <f>T237*(((U237*'Points System'!$B$23)+(V237*'Points System'!$B$24))/100)</f>
        <v>34.72300469483568</v>
      </c>
    </row>
    <row r="238" spans="1:23">
      <c r="A238" t="s">
        <v>360</v>
      </c>
      <c r="B238" t="s">
        <v>517</v>
      </c>
      <c r="C238">
        <v>38</v>
      </c>
      <c r="D238">
        <v>9</v>
      </c>
      <c r="E238">
        <v>14</v>
      </c>
      <c r="F238">
        <v>11</v>
      </c>
      <c r="G238">
        <v>1</v>
      </c>
      <c r="H238">
        <v>1</v>
      </c>
      <c r="I238">
        <v>1</v>
      </c>
      <c r="J238">
        <v>11</v>
      </c>
      <c r="K238">
        <v>6</v>
      </c>
      <c r="L238">
        <v>7</v>
      </c>
      <c r="M238">
        <v>0</v>
      </c>
      <c r="N238">
        <v>0</v>
      </c>
      <c r="O238">
        <v>0</v>
      </c>
      <c r="P238">
        <v>0</v>
      </c>
      <c r="Q238">
        <v>0.36799999999999999</v>
      </c>
      <c r="R238">
        <v>0.45500000000000002</v>
      </c>
      <c r="S238">
        <v>0.52600000000000002</v>
      </c>
      <c r="T238">
        <f>(D238*'Points System'!$B$2)+(E238*'Points System'!$B$17)+(F238*'Points System'!$B$4)+(G238*'Points System'!$B$5)+(H238*'Points System'!$B$6)+(I238*'Points System'!$B$7)+(J238*'Points System'!$B$3)+(K238*'Points System'!$B$8)+(L238*'Points System'!$B$9)+(M238*'Points System'!$B$11)+(N238*'Points System'!$B$12)+(O238*'Points System'!$B$10)+(P238*'Points System'!$B$13)</f>
        <v>39</v>
      </c>
      <c r="U238">
        <f>T238/(C238+K238+O238+P238)</f>
        <v>0.88636363636363635</v>
      </c>
      <c r="V238">
        <v>0.88636363636363635</v>
      </c>
      <c r="W238">
        <f>T238*(((U238*'Points System'!$B$23)+(V238*'Points System'!$B$24))/100)</f>
        <v>34.56818181818182</v>
      </c>
    </row>
    <row r="239" spans="1:23">
      <c r="A239" t="s">
        <v>270</v>
      </c>
      <c r="B239" t="s">
        <v>4</v>
      </c>
      <c r="C239">
        <v>178</v>
      </c>
      <c r="D239">
        <v>15</v>
      </c>
      <c r="E239">
        <v>41</v>
      </c>
      <c r="F239">
        <v>27</v>
      </c>
      <c r="G239">
        <v>8</v>
      </c>
      <c r="H239">
        <v>0</v>
      </c>
      <c r="I239">
        <v>6</v>
      </c>
      <c r="J239">
        <v>20</v>
      </c>
      <c r="K239">
        <v>14</v>
      </c>
      <c r="L239">
        <v>38</v>
      </c>
      <c r="M239">
        <v>0</v>
      </c>
      <c r="N239">
        <v>0</v>
      </c>
      <c r="O239">
        <v>0</v>
      </c>
      <c r="P239">
        <v>3</v>
      </c>
      <c r="Q239">
        <v>0.23</v>
      </c>
      <c r="R239">
        <v>0.28199999999999997</v>
      </c>
      <c r="S239">
        <v>0.376</v>
      </c>
      <c r="T239">
        <f>(D239*'Points System'!$B$2)+(E239*'Points System'!$B$17)+(F239*'Points System'!$B$4)+(G239*'Points System'!$B$5)+(H239*'Points System'!$B$6)+(I239*'Points System'!$B$7)+(J239*'Points System'!$B$3)+(K239*'Points System'!$B$8)+(L239*'Points System'!$B$9)+(M239*'Points System'!$B$11)+(N239*'Points System'!$B$12)+(O239*'Points System'!$B$10)+(P239*'Points System'!$B$13)</f>
        <v>81</v>
      </c>
      <c r="U239">
        <f>T239/(C239+K239+O239+P239)</f>
        <v>0.41538461538461541</v>
      </c>
      <c r="V239">
        <v>0.43100303951367785</v>
      </c>
      <c r="W239">
        <f>T239*(((U239*'Points System'!$B$23)+(V239*'Points System'!$B$24))/100)</f>
        <v>34.025681552490063</v>
      </c>
    </row>
    <row r="240" spans="1:23">
      <c r="A240" t="s">
        <v>345</v>
      </c>
      <c r="B240" t="s">
        <v>519</v>
      </c>
      <c r="C240">
        <v>52</v>
      </c>
      <c r="D240">
        <v>7</v>
      </c>
      <c r="E240">
        <v>16</v>
      </c>
      <c r="F240">
        <v>11</v>
      </c>
      <c r="G240">
        <v>1</v>
      </c>
      <c r="H240">
        <v>1</v>
      </c>
      <c r="I240">
        <v>3</v>
      </c>
      <c r="J240">
        <v>12</v>
      </c>
      <c r="K240">
        <v>3</v>
      </c>
      <c r="L240">
        <v>8</v>
      </c>
      <c r="M240">
        <v>0</v>
      </c>
      <c r="N240">
        <v>0</v>
      </c>
      <c r="O240">
        <v>0</v>
      </c>
      <c r="P240">
        <v>2</v>
      </c>
      <c r="Q240">
        <v>0.308</v>
      </c>
      <c r="R240">
        <v>0.33300000000000002</v>
      </c>
      <c r="S240">
        <v>0.53800000000000003</v>
      </c>
      <c r="T240">
        <f>(D240*'Points System'!$B$2)+(E240*'Points System'!$B$17)+(F240*'Points System'!$B$4)+(G240*'Points System'!$B$5)+(H240*'Points System'!$B$6)+(I240*'Points System'!$B$7)+(J240*'Points System'!$B$3)+(K240*'Points System'!$B$8)+(L240*'Points System'!$B$9)+(M240*'Points System'!$B$11)+(N240*'Points System'!$B$12)+(O240*'Points System'!$B$10)+(P240*'Points System'!$B$13)</f>
        <v>44</v>
      </c>
      <c r="U240">
        <f>T240/(C240+K240+O240+P240)</f>
        <v>0.77192982456140347</v>
      </c>
      <c r="V240">
        <v>0.77192982456140347</v>
      </c>
      <c r="W240">
        <f>T240*(((U240*'Points System'!$B$23)+(V240*'Points System'!$B$24))/100)</f>
        <v>33.964912280701753</v>
      </c>
    </row>
    <row r="241" spans="1:23">
      <c r="A241" t="s">
        <v>327</v>
      </c>
      <c r="B241" t="s">
        <v>3</v>
      </c>
      <c r="C241">
        <v>70</v>
      </c>
      <c r="D241">
        <v>9</v>
      </c>
      <c r="E241">
        <v>18</v>
      </c>
      <c r="F241">
        <v>9</v>
      </c>
      <c r="G241">
        <v>3</v>
      </c>
      <c r="H241">
        <v>0</v>
      </c>
      <c r="I241">
        <v>6</v>
      </c>
      <c r="J241">
        <v>14</v>
      </c>
      <c r="K241">
        <v>7</v>
      </c>
      <c r="L241">
        <v>20</v>
      </c>
      <c r="M241">
        <v>0</v>
      </c>
      <c r="N241">
        <v>0</v>
      </c>
      <c r="O241">
        <v>0</v>
      </c>
      <c r="P241">
        <v>3</v>
      </c>
      <c r="Q241">
        <v>0.25700000000000001</v>
      </c>
      <c r="R241">
        <v>0.312</v>
      </c>
      <c r="S241">
        <v>0.55700000000000005</v>
      </c>
      <c r="T241">
        <f>(D241*'Points System'!$B$2)+(E241*'Points System'!$B$17)+(F241*'Points System'!$B$4)+(G241*'Points System'!$B$5)+(H241*'Points System'!$B$6)+(I241*'Points System'!$B$7)+(J241*'Points System'!$B$3)+(K241*'Points System'!$B$8)+(L241*'Points System'!$B$9)+(M241*'Points System'!$B$11)+(N241*'Points System'!$B$12)+(O241*'Points System'!$B$10)+(P241*'Points System'!$B$13)</f>
        <v>52</v>
      </c>
      <c r="U241">
        <f>T241/(C241+K241+O241+P241)</f>
        <v>0.65</v>
      </c>
      <c r="V241">
        <v>0.65</v>
      </c>
      <c r="W241">
        <f>T241*(((U241*'Points System'!$B$23)+(V241*'Points System'!$B$24))/100)</f>
        <v>33.800000000000004</v>
      </c>
    </row>
    <row r="242" spans="1:23">
      <c r="A242" t="s">
        <v>289</v>
      </c>
      <c r="B242" t="s">
        <v>519</v>
      </c>
      <c r="C242">
        <v>112</v>
      </c>
      <c r="D242">
        <v>13</v>
      </c>
      <c r="E242">
        <v>38</v>
      </c>
      <c r="F242">
        <v>31</v>
      </c>
      <c r="G242">
        <v>6</v>
      </c>
      <c r="H242">
        <v>0</v>
      </c>
      <c r="I242">
        <v>1</v>
      </c>
      <c r="J242">
        <v>6</v>
      </c>
      <c r="K242">
        <v>12</v>
      </c>
      <c r="L242">
        <v>16</v>
      </c>
      <c r="M242">
        <v>1</v>
      </c>
      <c r="N242">
        <v>1</v>
      </c>
      <c r="O242">
        <v>3</v>
      </c>
      <c r="P242">
        <v>0</v>
      </c>
      <c r="Q242">
        <v>0.33900000000000002</v>
      </c>
      <c r="R242">
        <v>0.41699999999999998</v>
      </c>
      <c r="S242">
        <v>0.42</v>
      </c>
      <c r="T242">
        <f>(D242*'Points System'!$B$2)+(E242*'Points System'!$B$17)+(F242*'Points System'!$B$4)+(G242*'Points System'!$B$5)+(H242*'Points System'!$B$6)+(I242*'Points System'!$B$7)+(J242*'Points System'!$B$3)+(K242*'Points System'!$B$8)+(L242*'Points System'!$B$9)+(M242*'Points System'!$B$11)+(N242*'Points System'!$B$12)+(O242*'Points System'!$B$10)+(P242*'Points System'!$B$13)</f>
        <v>65</v>
      </c>
      <c r="U242">
        <f>T242/(C242+K242+O242+P242)</f>
        <v>0.51181102362204722</v>
      </c>
      <c r="V242">
        <v>0.51181102362204722</v>
      </c>
      <c r="W242">
        <f>T242*(((U242*'Points System'!$B$23)+(V242*'Points System'!$B$24))/100)</f>
        <v>33.267716535433067</v>
      </c>
    </row>
    <row r="243" spans="1:23">
      <c r="A243" t="s">
        <v>294</v>
      </c>
      <c r="B243" t="s">
        <v>3</v>
      </c>
      <c r="C243">
        <v>124</v>
      </c>
      <c r="D243">
        <v>17</v>
      </c>
      <c r="E243">
        <v>29</v>
      </c>
      <c r="F243">
        <v>20</v>
      </c>
      <c r="G243">
        <v>2</v>
      </c>
      <c r="H243">
        <v>1</v>
      </c>
      <c r="I243">
        <v>6</v>
      </c>
      <c r="J243">
        <v>16</v>
      </c>
      <c r="K243">
        <v>12</v>
      </c>
      <c r="L243">
        <v>29</v>
      </c>
      <c r="M243">
        <v>0</v>
      </c>
      <c r="N243">
        <v>0</v>
      </c>
      <c r="O243">
        <v>0</v>
      </c>
      <c r="P243">
        <v>0</v>
      </c>
      <c r="Q243">
        <v>0.23400000000000001</v>
      </c>
      <c r="R243">
        <v>0.30099999999999999</v>
      </c>
      <c r="S243">
        <v>0.41099999999999998</v>
      </c>
      <c r="T243">
        <f>(D243*'Points System'!$B$2)+(E243*'Points System'!$B$17)+(F243*'Points System'!$B$4)+(G243*'Points System'!$B$5)+(H243*'Points System'!$B$6)+(I243*'Points System'!$B$7)+(J243*'Points System'!$B$3)+(K243*'Points System'!$B$8)+(L243*'Points System'!$B$9)+(M243*'Points System'!$B$11)+(N243*'Points System'!$B$12)+(O243*'Points System'!$B$10)+(P243*'Points System'!$B$13)</f>
        <v>67</v>
      </c>
      <c r="U243">
        <f>T243/(C243+K243+O243+P243)</f>
        <v>0.49264705882352944</v>
      </c>
      <c r="V243">
        <v>0.49736842105263163</v>
      </c>
      <c r="W243">
        <f>T243*(((U243*'Points System'!$B$23)+(V243*'Points System'!$B$24))/100)</f>
        <v>33.102252321981425</v>
      </c>
    </row>
    <row r="244" spans="1:23">
      <c r="A244" t="s">
        <v>265</v>
      </c>
      <c r="B244" t="s">
        <v>515</v>
      </c>
      <c r="C244">
        <v>155</v>
      </c>
      <c r="D244">
        <v>19</v>
      </c>
      <c r="E244">
        <v>32</v>
      </c>
      <c r="F244">
        <v>26</v>
      </c>
      <c r="G244">
        <v>3</v>
      </c>
      <c r="H244">
        <v>2</v>
      </c>
      <c r="I244">
        <v>1</v>
      </c>
      <c r="J244">
        <v>12</v>
      </c>
      <c r="K244">
        <v>10</v>
      </c>
      <c r="L244">
        <v>18</v>
      </c>
      <c r="M244">
        <v>7</v>
      </c>
      <c r="N244">
        <v>3</v>
      </c>
      <c r="O244">
        <v>1</v>
      </c>
      <c r="P244">
        <v>2</v>
      </c>
      <c r="Q244">
        <v>0.20599999999999999</v>
      </c>
      <c r="R244">
        <v>0.25600000000000001</v>
      </c>
      <c r="S244">
        <v>0.27100000000000002</v>
      </c>
      <c r="T244">
        <f>(D244*'Points System'!$B$2)+(E244*'Points System'!$B$17)+(F244*'Points System'!$B$4)+(G244*'Points System'!$B$5)+(H244*'Points System'!$B$6)+(I244*'Points System'!$B$7)+(J244*'Points System'!$B$3)+(K244*'Points System'!$B$8)+(L244*'Points System'!$B$9)+(M244*'Points System'!$B$11)+(N244*'Points System'!$B$12)+(O244*'Points System'!$B$10)+(P244*'Points System'!$B$13)</f>
        <v>72</v>
      </c>
      <c r="U244">
        <f>T244/(C244+K244+O244+P244)</f>
        <v>0.42857142857142855</v>
      </c>
      <c r="V244">
        <v>0.52796476356685773</v>
      </c>
      <c r="W244">
        <f>T244*(((U244*'Points System'!$B$23)+(V244*'Points System'!$B$24))/100)</f>
        <v>33.004038893044125</v>
      </c>
    </row>
    <row r="245" spans="1:23">
      <c r="A245" t="s">
        <v>131</v>
      </c>
      <c r="B245" t="s">
        <v>517</v>
      </c>
      <c r="C245">
        <v>265</v>
      </c>
      <c r="D245">
        <v>25</v>
      </c>
      <c r="E245">
        <v>56</v>
      </c>
      <c r="F245">
        <v>37</v>
      </c>
      <c r="G245">
        <v>11</v>
      </c>
      <c r="H245">
        <v>2</v>
      </c>
      <c r="I245">
        <v>6</v>
      </c>
      <c r="J245">
        <v>23</v>
      </c>
      <c r="K245">
        <v>11</v>
      </c>
      <c r="L245">
        <v>61</v>
      </c>
      <c r="M245">
        <v>4</v>
      </c>
      <c r="N245">
        <v>2</v>
      </c>
      <c r="O245">
        <v>1</v>
      </c>
      <c r="P245">
        <v>2</v>
      </c>
      <c r="Q245">
        <v>0.21099999999999999</v>
      </c>
      <c r="R245">
        <v>0.24399999999999999</v>
      </c>
      <c r="S245">
        <v>0.33600000000000002</v>
      </c>
      <c r="T245">
        <f>(D245*'Points System'!$B$2)+(E245*'Points System'!$B$17)+(F245*'Points System'!$B$4)+(G245*'Points System'!$B$5)+(H245*'Points System'!$B$6)+(I245*'Points System'!$B$7)+(J245*'Points System'!$B$3)+(K245*'Points System'!$B$8)+(L245*'Points System'!$B$9)+(M245*'Points System'!$B$11)+(N245*'Points System'!$B$12)+(O245*'Points System'!$B$10)+(P245*'Points System'!$B$13)</f>
        <v>92</v>
      </c>
      <c r="U245">
        <f>T245/(C245+K245+O245+P245)</f>
        <v>0.32974910394265233</v>
      </c>
      <c r="V245">
        <v>0.41202040816326529</v>
      </c>
      <c r="W245">
        <f>T245*(((U245*'Points System'!$B$23)+(V245*'Points System'!$B$24))/100)</f>
        <v>32.607605559212928</v>
      </c>
    </row>
    <row r="246" spans="1:23">
      <c r="A246" t="s">
        <v>283</v>
      </c>
      <c r="B246" t="s">
        <v>2</v>
      </c>
      <c r="C246">
        <v>128</v>
      </c>
      <c r="D246">
        <v>23</v>
      </c>
      <c r="E246">
        <v>32</v>
      </c>
      <c r="F246">
        <v>16</v>
      </c>
      <c r="G246">
        <v>9</v>
      </c>
      <c r="H246">
        <v>1</v>
      </c>
      <c r="I246">
        <v>6</v>
      </c>
      <c r="J246">
        <v>17</v>
      </c>
      <c r="K246">
        <v>12</v>
      </c>
      <c r="L246">
        <v>49</v>
      </c>
      <c r="M246">
        <v>2</v>
      </c>
      <c r="N246">
        <v>0</v>
      </c>
      <c r="O246">
        <v>2</v>
      </c>
      <c r="P246">
        <v>0</v>
      </c>
      <c r="Q246">
        <v>0.25</v>
      </c>
      <c r="R246">
        <v>0.32400000000000001</v>
      </c>
      <c r="S246">
        <v>0.47699999999999998</v>
      </c>
      <c r="T246">
        <f>(D246*'Points System'!$B$2)+(E246*'Points System'!$B$17)+(F246*'Points System'!$B$4)+(G246*'Points System'!$B$5)+(H246*'Points System'!$B$6)+(I246*'Points System'!$B$7)+(J246*'Points System'!$B$3)+(K246*'Points System'!$B$8)+(L246*'Points System'!$B$9)+(M246*'Points System'!$B$11)+(N246*'Points System'!$B$12)+(O246*'Points System'!$B$10)+(P246*'Points System'!$B$13)</f>
        <v>68</v>
      </c>
      <c r="U246">
        <f>T246/(C246+K246+O246+P246)</f>
        <v>0.47887323943661969</v>
      </c>
      <c r="V246">
        <v>0.47887323943661969</v>
      </c>
      <c r="W246">
        <f>T246*(((U246*'Points System'!$B$23)+(V246*'Points System'!$B$24))/100)</f>
        <v>32.563380281690137</v>
      </c>
    </row>
    <row r="247" spans="1:23">
      <c r="A247" t="s">
        <v>424</v>
      </c>
      <c r="B247" t="s">
        <v>520</v>
      </c>
      <c r="C247">
        <v>9</v>
      </c>
      <c r="D247">
        <v>3</v>
      </c>
      <c r="E247">
        <v>4</v>
      </c>
      <c r="F247">
        <v>2</v>
      </c>
      <c r="G247">
        <v>0</v>
      </c>
      <c r="H247">
        <v>0</v>
      </c>
      <c r="I247">
        <v>2</v>
      </c>
      <c r="J247">
        <v>5</v>
      </c>
      <c r="K247">
        <v>1</v>
      </c>
      <c r="L247">
        <v>1</v>
      </c>
      <c r="M247">
        <v>0</v>
      </c>
      <c r="N247">
        <v>0</v>
      </c>
      <c r="O247">
        <v>0</v>
      </c>
      <c r="P247">
        <v>0</v>
      </c>
      <c r="Q247">
        <v>0.44400000000000001</v>
      </c>
      <c r="R247">
        <v>0.5</v>
      </c>
      <c r="S247">
        <v>1.111</v>
      </c>
      <c r="T247">
        <f>(D247*'Points System'!$B$2)+(E247*'Points System'!$B$17)+(F247*'Points System'!$B$4)+(G247*'Points System'!$B$5)+(H247*'Points System'!$B$6)+(I247*'Points System'!$B$7)+(J247*'Points System'!$B$3)+(K247*'Points System'!$B$8)+(L247*'Points System'!$B$9)+(M247*'Points System'!$B$11)+(N247*'Points System'!$B$12)+(O247*'Points System'!$B$10)+(P247*'Points System'!$B$13)</f>
        <v>18</v>
      </c>
      <c r="U247">
        <f>T247/(C247+K247+O247+P247)</f>
        <v>1.8</v>
      </c>
      <c r="V247">
        <v>1.8</v>
      </c>
      <c r="W247">
        <f>T247*(((U247*'Points System'!$B$23)+(V247*'Points System'!$B$24))/100)</f>
        <v>32.4</v>
      </c>
    </row>
    <row r="248" spans="1:23">
      <c r="A248" t="s">
        <v>321</v>
      </c>
      <c r="B248" t="s">
        <v>520</v>
      </c>
      <c r="C248">
        <v>82</v>
      </c>
      <c r="D248">
        <v>14</v>
      </c>
      <c r="E248">
        <v>20</v>
      </c>
      <c r="F248">
        <v>11</v>
      </c>
      <c r="G248">
        <v>6</v>
      </c>
      <c r="H248">
        <v>1</v>
      </c>
      <c r="I248">
        <v>2</v>
      </c>
      <c r="J248">
        <v>13</v>
      </c>
      <c r="K248">
        <v>4</v>
      </c>
      <c r="L248">
        <v>15</v>
      </c>
      <c r="M248">
        <v>0</v>
      </c>
      <c r="N248">
        <v>0</v>
      </c>
      <c r="O248">
        <v>2</v>
      </c>
      <c r="P248">
        <v>2</v>
      </c>
      <c r="Q248">
        <v>0.24399999999999999</v>
      </c>
      <c r="R248">
        <v>0.28899999999999998</v>
      </c>
      <c r="S248">
        <v>0.41499999999999998</v>
      </c>
      <c r="T248">
        <f>(D248*'Points System'!$B$2)+(E248*'Points System'!$B$17)+(F248*'Points System'!$B$4)+(G248*'Points System'!$B$5)+(H248*'Points System'!$B$6)+(I248*'Points System'!$B$7)+(J248*'Points System'!$B$3)+(K248*'Points System'!$B$8)+(L248*'Points System'!$B$9)+(M248*'Points System'!$B$11)+(N248*'Points System'!$B$12)+(O248*'Points System'!$B$10)+(P248*'Points System'!$B$13)</f>
        <v>54</v>
      </c>
      <c r="U248">
        <f>T248/(C248+K248+O248+P248)</f>
        <v>0.6</v>
      </c>
      <c r="V248">
        <v>0.6</v>
      </c>
      <c r="W248">
        <f>T248*(((U248*'Points System'!$B$23)+(V248*'Points System'!$B$24))/100)</f>
        <v>32.4</v>
      </c>
    </row>
    <row r="249" spans="1:23">
      <c r="A249" t="s">
        <v>252</v>
      </c>
      <c r="B249" t="s">
        <v>518</v>
      </c>
      <c r="C249">
        <v>212</v>
      </c>
      <c r="D249">
        <v>26</v>
      </c>
      <c r="E249">
        <v>54</v>
      </c>
      <c r="F249">
        <v>34</v>
      </c>
      <c r="G249">
        <v>10</v>
      </c>
      <c r="H249">
        <v>0</v>
      </c>
      <c r="I249">
        <v>10</v>
      </c>
      <c r="J249">
        <v>25</v>
      </c>
      <c r="K249">
        <v>17</v>
      </c>
      <c r="L249">
        <v>82</v>
      </c>
      <c r="M249">
        <v>3</v>
      </c>
      <c r="N249">
        <v>2</v>
      </c>
      <c r="O249">
        <v>2</v>
      </c>
      <c r="P249">
        <v>1</v>
      </c>
      <c r="Q249">
        <v>0.255</v>
      </c>
      <c r="R249">
        <v>0.315</v>
      </c>
      <c r="S249">
        <v>0.443</v>
      </c>
      <c r="T249">
        <f>(D249*'Points System'!$B$2)+(E249*'Points System'!$B$17)+(F249*'Points System'!$B$4)+(G249*'Points System'!$B$5)+(H249*'Points System'!$B$6)+(I249*'Points System'!$B$7)+(J249*'Points System'!$B$3)+(K249*'Points System'!$B$8)+(L249*'Points System'!$B$9)+(M249*'Points System'!$B$11)+(N249*'Points System'!$B$12)+(O249*'Points System'!$B$10)+(P249*'Points System'!$B$13)</f>
        <v>84</v>
      </c>
      <c r="U249">
        <f>T249/(C249+K249+O249+P249)</f>
        <v>0.36206896551724138</v>
      </c>
      <c r="V249">
        <v>0.44000479721761387</v>
      </c>
      <c r="W249">
        <f>T249*(((U249*'Points System'!$B$23)+(V249*'Points System'!$B$24))/100)</f>
        <v>32.377776062297663</v>
      </c>
    </row>
    <row r="250" spans="1:23">
      <c r="A250" t="s">
        <v>267</v>
      </c>
      <c r="B250" t="s">
        <v>4</v>
      </c>
      <c r="C250">
        <v>166</v>
      </c>
      <c r="D250">
        <v>16</v>
      </c>
      <c r="E250">
        <v>35</v>
      </c>
      <c r="F250">
        <v>20</v>
      </c>
      <c r="G250">
        <v>8</v>
      </c>
      <c r="H250">
        <v>0</v>
      </c>
      <c r="I250">
        <v>7</v>
      </c>
      <c r="J250">
        <v>20</v>
      </c>
      <c r="K250">
        <v>19</v>
      </c>
      <c r="L250">
        <v>46</v>
      </c>
      <c r="M250">
        <v>1</v>
      </c>
      <c r="N250">
        <v>0</v>
      </c>
      <c r="O250">
        <v>2</v>
      </c>
      <c r="P250">
        <v>2</v>
      </c>
      <c r="Q250">
        <v>0.21099999999999999</v>
      </c>
      <c r="R250">
        <v>0.29599999999999999</v>
      </c>
      <c r="S250">
        <v>0.38600000000000001</v>
      </c>
      <c r="T250">
        <f>(D250*'Points System'!$B$2)+(E250*'Points System'!$B$17)+(F250*'Points System'!$B$4)+(G250*'Points System'!$B$5)+(H250*'Points System'!$B$6)+(I250*'Points System'!$B$7)+(J250*'Points System'!$B$3)+(K250*'Points System'!$B$8)+(L250*'Points System'!$B$9)+(M250*'Points System'!$B$11)+(N250*'Points System'!$B$12)+(O250*'Points System'!$B$10)+(P250*'Points System'!$B$13)</f>
        <v>78</v>
      </c>
      <c r="U250">
        <f>T250/(C250+K250+O250+P250)</f>
        <v>0.41269841269841268</v>
      </c>
      <c r="V250">
        <v>0.41269841269841268</v>
      </c>
      <c r="W250">
        <f>T250*(((U250*'Points System'!$B$23)+(V250*'Points System'!$B$24))/100)</f>
        <v>32.19047619047619</v>
      </c>
    </row>
    <row r="251" spans="1:23">
      <c r="A251" t="s">
        <v>263</v>
      </c>
      <c r="B251" t="s">
        <v>515</v>
      </c>
      <c r="C251">
        <v>158</v>
      </c>
      <c r="D251">
        <v>13</v>
      </c>
      <c r="E251">
        <v>56</v>
      </c>
      <c r="F251">
        <v>44</v>
      </c>
      <c r="G251">
        <v>9</v>
      </c>
      <c r="H251">
        <v>2</v>
      </c>
      <c r="I251">
        <v>1</v>
      </c>
      <c r="J251">
        <v>15</v>
      </c>
      <c r="K251">
        <v>4</v>
      </c>
      <c r="L251">
        <v>38</v>
      </c>
      <c r="M251">
        <v>5</v>
      </c>
      <c r="N251">
        <v>1</v>
      </c>
      <c r="O251">
        <v>3</v>
      </c>
      <c r="P251">
        <v>1</v>
      </c>
      <c r="Q251">
        <v>0.35399999999999998</v>
      </c>
      <c r="R251">
        <v>0.38</v>
      </c>
      <c r="S251">
        <v>0.45600000000000002</v>
      </c>
      <c r="T251">
        <f>(D251*'Points System'!$B$2)+(E251*'Points System'!$B$17)+(F251*'Points System'!$B$4)+(G251*'Points System'!$B$5)+(H251*'Points System'!$B$6)+(I251*'Points System'!$B$7)+(J251*'Points System'!$B$3)+(K251*'Points System'!$B$8)+(L251*'Points System'!$B$9)+(M251*'Points System'!$B$11)+(N251*'Points System'!$B$12)+(O251*'Points System'!$B$10)+(P251*'Points System'!$B$13)</f>
        <v>74</v>
      </c>
      <c r="U251">
        <f>T251/(C251+K251+O251+P251)</f>
        <v>0.44578313253012047</v>
      </c>
      <c r="V251">
        <v>0.40977443609022557</v>
      </c>
      <c r="W251">
        <f>T251*(((U251*'Points System'!$B$23)+(V251*'Points System'!$B$24))/100)</f>
        <v>32.188558746263247</v>
      </c>
    </row>
    <row r="252" spans="1:23">
      <c r="A252" t="s">
        <v>257</v>
      </c>
      <c r="B252" t="s">
        <v>2</v>
      </c>
      <c r="C252">
        <v>181</v>
      </c>
      <c r="D252">
        <v>20</v>
      </c>
      <c r="E252">
        <v>44</v>
      </c>
      <c r="F252">
        <v>29</v>
      </c>
      <c r="G252">
        <v>8</v>
      </c>
      <c r="H252">
        <v>0</v>
      </c>
      <c r="I252">
        <v>7</v>
      </c>
      <c r="J252">
        <v>20</v>
      </c>
      <c r="K252">
        <v>27</v>
      </c>
      <c r="L252">
        <v>63</v>
      </c>
      <c r="M252">
        <v>1</v>
      </c>
      <c r="N252">
        <v>0</v>
      </c>
      <c r="O252">
        <v>1</v>
      </c>
      <c r="P252">
        <v>0</v>
      </c>
      <c r="Q252">
        <v>0.24299999999999999</v>
      </c>
      <c r="R252">
        <v>0.34399999999999997</v>
      </c>
      <c r="S252">
        <v>0.40300000000000002</v>
      </c>
      <c r="T252">
        <f>(D252*'Points System'!$B$2)+(E252*'Points System'!$B$17)+(F252*'Points System'!$B$4)+(G252*'Points System'!$B$5)+(H252*'Points System'!$B$6)+(I252*'Points System'!$B$7)+(J252*'Points System'!$B$3)+(K252*'Points System'!$B$8)+(L252*'Points System'!$B$9)+(M252*'Points System'!$B$11)+(N252*'Points System'!$B$12)+(O252*'Points System'!$B$10)+(P252*'Points System'!$B$13)</f>
        <v>79</v>
      </c>
      <c r="U252">
        <f>T252/(C252+K252+O252+P252)</f>
        <v>0.37799043062200954</v>
      </c>
      <c r="V252">
        <v>0.47282608695652195</v>
      </c>
      <c r="W252">
        <f>T252*(((U252*'Points System'!$B$23)+(V252*'Points System'!$B$24))/100)</f>
        <v>32.108849074266693</v>
      </c>
    </row>
    <row r="253" spans="1:23">
      <c r="A253" t="s">
        <v>266</v>
      </c>
      <c r="B253" t="s">
        <v>520</v>
      </c>
      <c r="C253">
        <v>197</v>
      </c>
      <c r="D253">
        <v>21</v>
      </c>
      <c r="E253">
        <v>43</v>
      </c>
      <c r="F253">
        <v>32</v>
      </c>
      <c r="G253">
        <v>5</v>
      </c>
      <c r="H253">
        <v>0</v>
      </c>
      <c r="I253">
        <v>6</v>
      </c>
      <c r="J253">
        <v>28</v>
      </c>
      <c r="K253">
        <v>21</v>
      </c>
      <c r="L253">
        <v>66</v>
      </c>
      <c r="M253">
        <v>1</v>
      </c>
      <c r="N253">
        <v>1</v>
      </c>
      <c r="O253">
        <v>5</v>
      </c>
      <c r="P253">
        <v>4</v>
      </c>
      <c r="Q253">
        <v>0.218</v>
      </c>
      <c r="R253">
        <v>0.30399999999999999</v>
      </c>
      <c r="S253">
        <v>0.33500000000000002</v>
      </c>
      <c r="T253">
        <f>(D253*'Points System'!$B$2)+(E253*'Points System'!$B$17)+(F253*'Points System'!$B$4)+(G253*'Points System'!$B$5)+(H253*'Points System'!$B$6)+(I253*'Points System'!$B$7)+(J253*'Points System'!$B$3)+(K253*'Points System'!$B$8)+(L253*'Points System'!$B$9)+(M253*'Points System'!$B$11)+(N253*'Points System'!$B$12)+(O253*'Points System'!$B$10)+(P253*'Points System'!$B$13)</f>
        <v>79</v>
      </c>
      <c r="U253">
        <f>T253/(C253+K253+O253+P253)</f>
        <v>0.34801762114537443</v>
      </c>
      <c r="V253">
        <v>0.54272027808982803</v>
      </c>
      <c r="W253">
        <f>T253*(((U253*'Points System'!$B$23)+(V253*'Points System'!$B$24))/100)</f>
        <v>32.107845040068128</v>
      </c>
    </row>
    <row r="254" spans="1:23">
      <c r="A254" t="s">
        <v>435</v>
      </c>
      <c r="B254" t="s">
        <v>2</v>
      </c>
      <c r="C254">
        <v>8</v>
      </c>
      <c r="D254">
        <v>4</v>
      </c>
      <c r="E254">
        <v>4</v>
      </c>
      <c r="F254">
        <v>1</v>
      </c>
      <c r="G254">
        <v>1</v>
      </c>
      <c r="H254">
        <v>0</v>
      </c>
      <c r="I254">
        <v>2</v>
      </c>
      <c r="J254">
        <v>4</v>
      </c>
      <c r="K254">
        <v>0</v>
      </c>
      <c r="L254">
        <v>3</v>
      </c>
      <c r="M254">
        <v>0</v>
      </c>
      <c r="N254">
        <v>0</v>
      </c>
      <c r="O254">
        <v>0</v>
      </c>
      <c r="P254">
        <v>0</v>
      </c>
      <c r="Q254">
        <v>0.5</v>
      </c>
      <c r="R254">
        <v>0.5</v>
      </c>
      <c r="S254">
        <v>1.375</v>
      </c>
      <c r="T254">
        <f>(D254*'Points System'!$B$2)+(E254*'Points System'!$B$17)+(F254*'Points System'!$B$4)+(G254*'Points System'!$B$5)+(H254*'Points System'!$B$6)+(I254*'Points System'!$B$7)+(J254*'Points System'!$B$3)+(K254*'Points System'!$B$8)+(L254*'Points System'!$B$9)+(M254*'Points System'!$B$11)+(N254*'Points System'!$B$12)+(O254*'Points System'!$B$10)+(P254*'Points System'!$B$13)</f>
        <v>16</v>
      </c>
      <c r="U254">
        <f>T254/(C254+K254+O254+P254)</f>
        <v>2</v>
      </c>
      <c r="V254">
        <v>2</v>
      </c>
      <c r="W254">
        <f>T254*(((U254*'Points System'!$B$23)+(V254*'Points System'!$B$24))/100)</f>
        <v>32</v>
      </c>
    </row>
    <row r="255" spans="1:23">
      <c r="A255" t="s">
        <v>328</v>
      </c>
      <c r="B255" t="s">
        <v>3</v>
      </c>
      <c r="C255">
        <v>79</v>
      </c>
      <c r="D255">
        <v>11</v>
      </c>
      <c r="E255">
        <v>23</v>
      </c>
      <c r="F255">
        <v>12</v>
      </c>
      <c r="G255">
        <v>8</v>
      </c>
      <c r="H255">
        <v>1</v>
      </c>
      <c r="I255">
        <v>2</v>
      </c>
      <c r="J255">
        <v>7</v>
      </c>
      <c r="K255">
        <v>9</v>
      </c>
      <c r="L255">
        <v>15</v>
      </c>
      <c r="M255">
        <v>0</v>
      </c>
      <c r="N255">
        <v>0</v>
      </c>
      <c r="O255">
        <v>2</v>
      </c>
      <c r="P255">
        <v>0</v>
      </c>
      <c r="Q255">
        <v>0.29099999999999998</v>
      </c>
      <c r="R255">
        <v>0.378</v>
      </c>
      <c r="S255">
        <v>0.49399999999999999</v>
      </c>
      <c r="T255">
        <f>(D255*'Points System'!$B$2)+(E255*'Points System'!$B$17)+(F255*'Points System'!$B$4)+(G255*'Points System'!$B$5)+(H255*'Points System'!$B$6)+(I255*'Points System'!$B$7)+(J255*'Points System'!$B$3)+(K255*'Points System'!$B$8)+(L255*'Points System'!$B$9)+(M255*'Points System'!$B$11)+(N255*'Points System'!$B$12)+(O255*'Points System'!$B$10)+(P255*'Points System'!$B$13)</f>
        <v>53</v>
      </c>
      <c r="U255">
        <f>T255/(C255+K255+O255+P255)</f>
        <v>0.58888888888888891</v>
      </c>
      <c r="V255">
        <v>0.58888888888888891</v>
      </c>
      <c r="W255">
        <f>T255*(((U255*'Points System'!$B$23)+(V255*'Points System'!$B$24))/100)</f>
        <v>31.211111111111112</v>
      </c>
    </row>
    <row r="256" spans="1:23">
      <c r="A256" t="s">
        <v>290</v>
      </c>
      <c r="B256" t="s">
        <v>515</v>
      </c>
      <c r="C256">
        <v>124</v>
      </c>
      <c r="D256">
        <v>19</v>
      </c>
      <c r="E256">
        <v>31</v>
      </c>
      <c r="F256">
        <v>18</v>
      </c>
      <c r="G256">
        <v>4</v>
      </c>
      <c r="H256">
        <v>2</v>
      </c>
      <c r="I256">
        <v>7</v>
      </c>
      <c r="J256">
        <v>19</v>
      </c>
      <c r="K256">
        <v>7</v>
      </c>
      <c r="L256">
        <v>45</v>
      </c>
      <c r="M256">
        <v>4</v>
      </c>
      <c r="N256">
        <v>2</v>
      </c>
      <c r="O256">
        <v>0</v>
      </c>
      <c r="P256">
        <v>2</v>
      </c>
      <c r="Q256">
        <v>0.25</v>
      </c>
      <c r="R256">
        <v>0.28599999999999998</v>
      </c>
      <c r="S256">
        <v>0.48399999999999999</v>
      </c>
      <c r="T256">
        <f>(D256*'Points System'!$B$2)+(E256*'Points System'!$B$17)+(F256*'Points System'!$B$4)+(G256*'Points System'!$B$5)+(H256*'Points System'!$B$6)+(I256*'Points System'!$B$7)+(J256*'Points System'!$B$3)+(K256*'Points System'!$B$8)+(L256*'Points System'!$B$9)+(M256*'Points System'!$B$11)+(N256*'Points System'!$B$12)+(O256*'Points System'!$B$10)+(P256*'Points System'!$B$13)</f>
        <v>64</v>
      </c>
      <c r="U256">
        <f>T256/(C256+K256+O256+P256)</f>
        <v>0.48120300751879697</v>
      </c>
      <c r="V256">
        <v>0.48120300751879697</v>
      </c>
      <c r="W256">
        <f>T256*(((U256*'Points System'!$B$23)+(V256*'Points System'!$B$24))/100)</f>
        <v>30.796992481203006</v>
      </c>
    </row>
    <row r="257" spans="1:23">
      <c r="A257" t="s">
        <v>280</v>
      </c>
      <c r="B257" t="s">
        <v>520</v>
      </c>
      <c r="C257">
        <v>196</v>
      </c>
      <c r="D257">
        <v>20</v>
      </c>
      <c r="E257">
        <v>36</v>
      </c>
      <c r="F257">
        <v>18</v>
      </c>
      <c r="G257">
        <v>10</v>
      </c>
      <c r="H257">
        <v>1</v>
      </c>
      <c r="I257">
        <v>7</v>
      </c>
      <c r="J257">
        <v>28</v>
      </c>
      <c r="K257">
        <v>8</v>
      </c>
      <c r="L257">
        <v>52</v>
      </c>
      <c r="M257">
        <v>0</v>
      </c>
      <c r="N257">
        <v>0</v>
      </c>
      <c r="O257">
        <v>2</v>
      </c>
      <c r="P257">
        <v>2</v>
      </c>
      <c r="Q257">
        <v>0.184</v>
      </c>
      <c r="R257">
        <v>0.221</v>
      </c>
      <c r="S257">
        <v>0.35199999999999998</v>
      </c>
      <c r="T257">
        <f>(D257*'Points System'!$B$2)+(E257*'Points System'!$B$17)+(F257*'Points System'!$B$4)+(G257*'Points System'!$B$5)+(H257*'Points System'!$B$6)+(I257*'Points System'!$B$7)+(J257*'Points System'!$B$3)+(K257*'Points System'!$B$8)+(L257*'Points System'!$B$9)+(M257*'Points System'!$B$11)+(N257*'Points System'!$B$12)+(O257*'Points System'!$B$10)+(P257*'Points System'!$B$13)</f>
        <v>77</v>
      </c>
      <c r="U257">
        <f>T257/(C257+K257+O257+P257)</f>
        <v>0.37019230769230771</v>
      </c>
      <c r="V257">
        <v>0.45478401291885351</v>
      </c>
      <c r="W257">
        <f>T257*(((U257*'Points System'!$B$23)+(V257*'Points System'!$B$24))/100)</f>
        <v>30.458876083040902</v>
      </c>
    </row>
    <row r="258" spans="1:23">
      <c r="A258" t="s">
        <v>279</v>
      </c>
      <c r="B258" t="s">
        <v>516</v>
      </c>
      <c r="C258">
        <v>158</v>
      </c>
      <c r="D258">
        <v>17</v>
      </c>
      <c r="E258">
        <v>34</v>
      </c>
      <c r="F258">
        <v>21</v>
      </c>
      <c r="G258">
        <v>5</v>
      </c>
      <c r="H258">
        <v>0</v>
      </c>
      <c r="I258">
        <v>8</v>
      </c>
      <c r="J258">
        <v>25</v>
      </c>
      <c r="K258">
        <v>9</v>
      </c>
      <c r="L258">
        <v>50</v>
      </c>
      <c r="M258">
        <v>2</v>
      </c>
      <c r="N258">
        <v>0</v>
      </c>
      <c r="O258">
        <v>1</v>
      </c>
      <c r="P258">
        <v>2</v>
      </c>
      <c r="Q258">
        <v>0.215</v>
      </c>
      <c r="R258">
        <v>0.25900000000000001</v>
      </c>
      <c r="S258">
        <v>0.39900000000000002</v>
      </c>
      <c r="T258">
        <f>(D258*'Points System'!$B$2)+(E258*'Points System'!$B$17)+(F258*'Points System'!$B$4)+(G258*'Points System'!$B$5)+(H258*'Points System'!$B$6)+(I258*'Points System'!$B$7)+(J258*'Points System'!$B$3)+(K258*'Points System'!$B$8)+(L258*'Points System'!$B$9)+(M258*'Points System'!$B$11)+(N258*'Points System'!$B$12)+(O258*'Points System'!$B$10)+(P258*'Points System'!$B$13)</f>
        <v>69</v>
      </c>
      <c r="U258">
        <f>T258/(C258+K258+O258+P258)</f>
        <v>0.40588235294117647</v>
      </c>
      <c r="V258">
        <v>0.52317982330056156</v>
      </c>
      <c r="W258">
        <f>T258*(((U258*'Points System'!$B$23)+(V258*'Points System'!$B$24))/100)</f>
        <v>30.433939989380448</v>
      </c>
    </row>
    <row r="259" spans="1:23">
      <c r="A259" t="s">
        <v>275</v>
      </c>
      <c r="B259" t="s">
        <v>517</v>
      </c>
      <c r="C259">
        <v>149</v>
      </c>
      <c r="D259">
        <v>25</v>
      </c>
      <c r="E259">
        <v>33</v>
      </c>
      <c r="F259">
        <v>22</v>
      </c>
      <c r="G259">
        <v>8</v>
      </c>
      <c r="H259">
        <v>1</v>
      </c>
      <c r="I259">
        <v>2</v>
      </c>
      <c r="J259">
        <v>8</v>
      </c>
      <c r="K259">
        <v>16</v>
      </c>
      <c r="L259">
        <v>33</v>
      </c>
      <c r="M259">
        <v>5</v>
      </c>
      <c r="N259">
        <v>2</v>
      </c>
      <c r="O259">
        <v>0</v>
      </c>
      <c r="P259">
        <v>1</v>
      </c>
      <c r="Q259">
        <v>0.222</v>
      </c>
      <c r="R259">
        <v>0.29499999999999998</v>
      </c>
      <c r="S259">
        <v>0.32900000000000001</v>
      </c>
      <c r="T259">
        <f>(D259*'Points System'!$B$2)+(E259*'Points System'!$B$17)+(F259*'Points System'!$B$4)+(G259*'Points System'!$B$5)+(H259*'Points System'!$B$6)+(I259*'Points System'!$B$7)+(J259*'Points System'!$B$3)+(K259*'Points System'!$B$8)+(L259*'Points System'!$B$9)+(M259*'Points System'!$B$11)+(N259*'Points System'!$B$12)+(O259*'Points System'!$B$10)+(P259*'Points System'!$B$13)</f>
        <v>69</v>
      </c>
      <c r="U259">
        <f>T259/(C259+K259+O259+P259)</f>
        <v>0.41566265060240964</v>
      </c>
      <c r="V259">
        <v>0.49403004572175052</v>
      </c>
      <c r="W259">
        <f>T259*(((U259*'Points System'!$B$23)+(V259*'Points System'!$B$24))/100)</f>
        <v>30.302927970536626</v>
      </c>
    </row>
    <row r="260" spans="1:23">
      <c r="A260" t="s">
        <v>320</v>
      </c>
      <c r="B260" t="s">
        <v>3</v>
      </c>
      <c r="C260">
        <v>90</v>
      </c>
      <c r="D260">
        <v>12</v>
      </c>
      <c r="E260">
        <v>22</v>
      </c>
      <c r="F260">
        <v>12</v>
      </c>
      <c r="G260">
        <v>7</v>
      </c>
      <c r="H260">
        <v>0</v>
      </c>
      <c r="I260">
        <v>3</v>
      </c>
      <c r="J260">
        <v>14</v>
      </c>
      <c r="K260">
        <v>4</v>
      </c>
      <c r="L260">
        <v>17</v>
      </c>
      <c r="M260">
        <v>1</v>
      </c>
      <c r="N260">
        <v>0</v>
      </c>
      <c r="O260">
        <v>0</v>
      </c>
      <c r="P260">
        <v>1</v>
      </c>
      <c r="Q260">
        <v>0.24399999999999999</v>
      </c>
      <c r="R260">
        <v>0.27400000000000002</v>
      </c>
      <c r="S260">
        <v>0.42199999999999999</v>
      </c>
      <c r="T260">
        <f>(D260*'Points System'!$B$2)+(E260*'Points System'!$B$17)+(F260*'Points System'!$B$4)+(G260*'Points System'!$B$5)+(H260*'Points System'!$B$6)+(I260*'Points System'!$B$7)+(J260*'Points System'!$B$3)+(K260*'Points System'!$B$8)+(L260*'Points System'!$B$9)+(M260*'Points System'!$B$11)+(N260*'Points System'!$B$12)+(O260*'Points System'!$B$10)+(P260*'Points System'!$B$13)</f>
        <v>53</v>
      </c>
      <c r="U260">
        <f>T260/(C260+K260+O260+P260)</f>
        <v>0.55789473684210522</v>
      </c>
      <c r="V260">
        <v>0.56610390416485623</v>
      </c>
      <c r="W260">
        <f>T260*(((U260*'Points System'!$B$23)+(V260*'Points System'!$B$24))/100)</f>
        <v>29.698946813063316</v>
      </c>
    </row>
    <row r="261" spans="1:23">
      <c r="A261" t="s">
        <v>314</v>
      </c>
      <c r="B261" t="s">
        <v>3</v>
      </c>
      <c r="C261">
        <v>101</v>
      </c>
      <c r="D261">
        <v>14</v>
      </c>
      <c r="E261">
        <v>29</v>
      </c>
      <c r="F261">
        <v>17</v>
      </c>
      <c r="G261">
        <v>10</v>
      </c>
      <c r="H261">
        <v>0</v>
      </c>
      <c r="I261">
        <v>2</v>
      </c>
      <c r="J261">
        <v>14</v>
      </c>
      <c r="K261">
        <v>7</v>
      </c>
      <c r="L261">
        <v>25</v>
      </c>
      <c r="M261">
        <v>0</v>
      </c>
      <c r="N261">
        <v>0</v>
      </c>
      <c r="O261">
        <v>1</v>
      </c>
      <c r="P261">
        <v>1</v>
      </c>
      <c r="Q261">
        <v>0.28699999999999998</v>
      </c>
      <c r="R261">
        <v>0.33600000000000002</v>
      </c>
      <c r="S261">
        <v>0.44600000000000001</v>
      </c>
      <c r="T261">
        <f>(D261*'Points System'!$B$2)+(E261*'Points System'!$B$17)+(F261*'Points System'!$B$4)+(G261*'Points System'!$B$5)+(H261*'Points System'!$B$6)+(I261*'Points System'!$B$7)+(J261*'Points System'!$B$3)+(K261*'Points System'!$B$8)+(L261*'Points System'!$B$9)+(M261*'Points System'!$B$11)+(N261*'Points System'!$B$12)+(O261*'Points System'!$B$10)+(P261*'Points System'!$B$13)</f>
        <v>57</v>
      </c>
      <c r="U261">
        <f>T261/(C261+K261+O261+P261)</f>
        <v>0.51818181818181819</v>
      </c>
      <c r="V261">
        <v>0.51818181818181819</v>
      </c>
      <c r="W261">
        <f>T261*(((U261*'Points System'!$B$23)+(V261*'Points System'!$B$24))/100)</f>
        <v>29.536363636363635</v>
      </c>
    </row>
    <row r="262" spans="1:23">
      <c r="A262" t="s">
        <v>302</v>
      </c>
      <c r="B262" t="s">
        <v>516</v>
      </c>
      <c r="C262">
        <v>113</v>
      </c>
      <c r="D262">
        <v>9</v>
      </c>
      <c r="E262">
        <v>29</v>
      </c>
      <c r="F262">
        <v>18</v>
      </c>
      <c r="G262">
        <v>9</v>
      </c>
      <c r="H262">
        <v>0</v>
      </c>
      <c r="I262">
        <v>2</v>
      </c>
      <c r="J262">
        <v>18</v>
      </c>
      <c r="K262">
        <v>6</v>
      </c>
      <c r="L262">
        <v>19</v>
      </c>
      <c r="M262">
        <v>0</v>
      </c>
      <c r="N262">
        <v>0</v>
      </c>
      <c r="O262">
        <v>0</v>
      </c>
      <c r="P262">
        <v>1</v>
      </c>
      <c r="Q262">
        <v>0.25700000000000001</v>
      </c>
      <c r="R262">
        <v>0.29199999999999998</v>
      </c>
      <c r="S262">
        <v>0.38900000000000001</v>
      </c>
      <c r="T262">
        <f>(D262*'Points System'!$B$2)+(E262*'Points System'!$B$17)+(F262*'Points System'!$B$4)+(G262*'Points System'!$B$5)+(H262*'Points System'!$B$6)+(I262*'Points System'!$B$7)+(J262*'Points System'!$B$3)+(K262*'Points System'!$B$8)+(L262*'Points System'!$B$9)+(M262*'Points System'!$B$11)+(N262*'Points System'!$B$12)+(O262*'Points System'!$B$10)+(P262*'Points System'!$B$13)</f>
        <v>59</v>
      </c>
      <c r="U262">
        <f>T262/(C262+K262+O262+P262)</f>
        <v>0.49166666666666664</v>
      </c>
      <c r="V262">
        <v>0.52104970326409494</v>
      </c>
      <c r="W262">
        <f>T262*(((U262*'Points System'!$B$23)+(V262*'Points System'!$B$24))/100)</f>
        <v>29.528413081107811</v>
      </c>
    </row>
    <row r="263" spans="1:23">
      <c r="A263" t="s">
        <v>297</v>
      </c>
      <c r="B263" t="s">
        <v>4</v>
      </c>
      <c r="C263">
        <v>104</v>
      </c>
      <c r="D263">
        <v>10</v>
      </c>
      <c r="E263">
        <v>30</v>
      </c>
      <c r="F263">
        <v>23</v>
      </c>
      <c r="G263">
        <v>3</v>
      </c>
      <c r="H263">
        <v>1</v>
      </c>
      <c r="I263">
        <v>3</v>
      </c>
      <c r="J263">
        <v>15</v>
      </c>
      <c r="K263">
        <v>4</v>
      </c>
      <c r="L263">
        <v>23</v>
      </c>
      <c r="M263">
        <v>8</v>
      </c>
      <c r="N263">
        <v>3</v>
      </c>
      <c r="O263">
        <v>0</v>
      </c>
      <c r="P263">
        <v>1</v>
      </c>
      <c r="Q263">
        <v>0.28799999999999998</v>
      </c>
      <c r="R263">
        <v>0.312</v>
      </c>
      <c r="S263">
        <v>0.42299999999999999</v>
      </c>
      <c r="T263">
        <f>(D263*'Points System'!$B$2)+(E263*'Points System'!$B$17)+(F263*'Points System'!$B$4)+(G263*'Points System'!$B$5)+(H263*'Points System'!$B$6)+(I263*'Points System'!$B$7)+(J263*'Points System'!$B$3)+(K263*'Points System'!$B$8)+(L263*'Points System'!$B$9)+(M263*'Points System'!$B$11)+(N263*'Points System'!$B$12)+(O263*'Points System'!$B$10)+(P263*'Points System'!$B$13)</f>
        <v>56</v>
      </c>
      <c r="U263">
        <f>T263/(C263+K263+O263+P263)</f>
        <v>0.51376146788990829</v>
      </c>
      <c r="V263">
        <v>0.51376146788990829</v>
      </c>
      <c r="W263">
        <f>T263*(((U263*'Points System'!$B$23)+(V263*'Points System'!$B$24))/100)</f>
        <v>28.770642201834864</v>
      </c>
    </row>
    <row r="264" spans="1:23">
      <c r="A264" t="s">
        <v>287</v>
      </c>
      <c r="B264" t="s">
        <v>520</v>
      </c>
      <c r="C264">
        <v>158</v>
      </c>
      <c r="D264">
        <v>25</v>
      </c>
      <c r="E264">
        <v>33</v>
      </c>
      <c r="F264">
        <v>18</v>
      </c>
      <c r="G264">
        <v>7</v>
      </c>
      <c r="H264">
        <v>2</v>
      </c>
      <c r="I264">
        <v>6</v>
      </c>
      <c r="J264">
        <v>18</v>
      </c>
      <c r="K264">
        <v>31</v>
      </c>
      <c r="L264">
        <v>65</v>
      </c>
      <c r="M264">
        <v>2</v>
      </c>
      <c r="N264">
        <v>0</v>
      </c>
      <c r="O264">
        <v>0</v>
      </c>
      <c r="P264">
        <v>0</v>
      </c>
      <c r="Q264">
        <v>0.20899999999999999</v>
      </c>
      <c r="R264">
        <v>0.33900000000000002</v>
      </c>
      <c r="S264">
        <v>0.39200000000000002</v>
      </c>
      <c r="T264">
        <f>(D264*'Points System'!$B$2)+(E264*'Points System'!$B$17)+(F264*'Points System'!$B$4)+(G264*'Points System'!$B$5)+(H264*'Points System'!$B$6)+(I264*'Points System'!$B$7)+(J264*'Points System'!$B$3)+(K264*'Points System'!$B$8)+(L264*'Points System'!$B$9)+(M264*'Points System'!$B$11)+(N264*'Points System'!$B$12)+(O264*'Points System'!$B$10)+(P264*'Points System'!$B$13)</f>
        <v>73</v>
      </c>
      <c r="U264">
        <f>T264/(C264+K264+O264+P264)</f>
        <v>0.38624338624338622</v>
      </c>
      <c r="V264">
        <v>0.36194690265486729</v>
      </c>
      <c r="W264">
        <f>T264*(((U264*'Points System'!$B$23)+(V264*'Points System'!$B$24))/100)</f>
        <v>27.66367420517863</v>
      </c>
    </row>
    <row r="265" spans="1:23">
      <c r="A265" t="s">
        <v>159</v>
      </c>
      <c r="B265" t="s">
        <v>4</v>
      </c>
      <c r="C265">
        <v>137</v>
      </c>
      <c r="D265">
        <v>18</v>
      </c>
      <c r="E265">
        <v>31</v>
      </c>
      <c r="F265">
        <v>16</v>
      </c>
      <c r="G265">
        <v>8</v>
      </c>
      <c r="H265">
        <v>0</v>
      </c>
      <c r="I265">
        <v>7</v>
      </c>
      <c r="J265">
        <v>14</v>
      </c>
      <c r="K265">
        <v>26</v>
      </c>
      <c r="L265">
        <v>55</v>
      </c>
      <c r="M265">
        <v>3</v>
      </c>
      <c r="N265">
        <v>2</v>
      </c>
      <c r="O265">
        <v>0</v>
      </c>
      <c r="P265">
        <v>0</v>
      </c>
      <c r="Q265">
        <v>0.22600000000000001</v>
      </c>
      <c r="R265">
        <v>0.35</v>
      </c>
      <c r="S265">
        <v>0.438</v>
      </c>
      <c r="T265">
        <f>(D265*'Points System'!$B$2)+(E265*'Points System'!$B$17)+(F265*'Points System'!$B$4)+(G265*'Points System'!$B$5)+(H265*'Points System'!$B$6)+(I265*'Points System'!$B$7)+(J265*'Points System'!$B$3)+(K265*'Points System'!$B$8)+(L265*'Points System'!$B$9)+(M265*'Points System'!$B$11)+(N265*'Points System'!$B$12)+(O265*'Points System'!$B$10)+(P265*'Points System'!$B$13)</f>
        <v>64</v>
      </c>
      <c r="U265">
        <f>T265/(C265+K265+O265+P265)</f>
        <v>0.39263803680981596</v>
      </c>
      <c r="V265">
        <v>0.51731562892517502</v>
      </c>
      <c r="W265">
        <f>T265*(((U265*'Points System'!$B$23)+(V265*'Points System'!$B$24))/100)</f>
        <v>27.522644124443115</v>
      </c>
    </row>
    <row r="266" spans="1:23">
      <c r="A266" t="s">
        <v>296</v>
      </c>
      <c r="B266" t="s">
        <v>520</v>
      </c>
      <c r="C266">
        <v>141</v>
      </c>
      <c r="D266">
        <v>15</v>
      </c>
      <c r="E266">
        <v>30</v>
      </c>
      <c r="F266">
        <v>18</v>
      </c>
      <c r="G266">
        <v>8</v>
      </c>
      <c r="H266">
        <v>1</v>
      </c>
      <c r="I266">
        <v>3</v>
      </c>
      <c r="J266">
        <v>15</v>
      </c>
      <c r="K266">
        <v>11</v>
      </c>
      <c r="L266">
        <v>30</v>
      </c>
      <c r="M266">
        <v>1</v>
      </c>
      <c r="N266">
        <v>1</v>
      </c>
      <c r="O266">
        <v>1</v>
      </c>
      <c r="P266">
        <v>2</v>
      </c>
      <c r="Q266">
        <v>0.21299999999999999</v>
      </c>
      <c r="R266">
        <v>0.27100000000000002</v>
      </c>
      <c r="S266">
        <v>0.34699999999999998</v>
      </c>
      <c r="T266">
        <f>(D266*'Points System'!$B$2)+(E266*'Points System'!$B$17)+(F266*'Points System'!$B$4)+(G266*'Points System'!$B$5)+(H266*'Points System'!$B$6)+(I266*'Points System'!$B$7)+(J266*'Points System'!$B$3)+(K266*'Points System'!$B$8)+(L266*'Points System'!$B$9)+(M266*'Points System'!$B$11)+(N266*'Points System'!$B$12)+(O266*'Points System'!$B$10)+(P266*'Points System'!$B$13)</f>
        <v>63</v>
      </c>
      <c r="U266">
        <f>T266/(C266+K266+O266+P266)</f>
        <v>0.40645161290322579</v>
      </c>
      <c r="V266">
        <v>0.50632911392405067</v>
      </c>
      <c r="W266">
        <f>T266*(((U266*'Points System'!$B$23)+(V266*'Points System'!$B$24))/100)</f>
        <v>27.49413638219681</v>
      </c>
    </row>
    <row r="267" spans="1:23">
      <c r="A267" t="s">
        <v>295</v>
      </c>
      <c r="B267" t="s">
        <v>517</v>
      </c>
      <c r="C267">
        <v>156</v>
      </c>
      <c r="D267">
        <v>14</v>
      </c>
      <c r="E267">
        <v>44</v>
      </c>
      <c r="F267">
        <v>33</v>
      </c>
      <c r="G267">
        <v>7</v>
      </c>
      <c r="H267">
        <v>2</v>
      </c>
      <c r="I267">
        <v>2</v>
      </c>
      <c r="J267">
        <v>18</v>
      </c>
      <c r="K267">
        <v>7</v>
      </c>
      <c r="L267">
        <v>34</v>
      </c>
      <c r="M267">
        <v>0</v>
      </c>
      <c r="N267">
        <v>2</v>
      </c>
      <c r="O267">
        <v>0</v>
      </c>
      <c r="P267">
        <v>1</v>
      </c>
      <c r="Q267">
        <v>0.28199999999999997</v>
      </c>
      <c r="R267">
        <v>0.311</v>
      </c>
      <c r="S267">
        <v>0.39100000000000001</v>
      </c>
      <c r="T267">
        <f>(D267*'Points System'!$B$2)+(E267*'Points System'!$B$17)+(F267*'Points System'!$B$4)+(G267*'Points System'!$B$5)+(H267*'Points System'!$B$6)+(I267*'Points System'!$B$7)+(J267*'Points System'!$B$3)+(K267*'Points System'!$B$8)+(L267*'Points System'!$B$9)+(M267*'Points System'!$B$11)+(N267*'Points System'!$B$12)+(O267*'Points System'!$B$10)+(P267*'Points System'!$B$13)</f>
        <v>65</v>
      </c>
      <c r="U267">
        <f>T267/(C267+K267+O267+P267)</f>
        <v>0.39634146341463417</v>
      </c>
      <c r="V267">
        <v>0.4845175199601981</v>
      </c>
      <c r="W267">
        <f>T267*(((U267*'Points System'!$B$23)+(V267*'Points System'!$B$24))/100)</f>
        <v>27.48162822458972</v>
      </c>
    </row>
    <row r="268" spans="1:23">
      <c r="A268" t="s">
        <v>177</v>
      </c>
      <c r="B268" t="s">
        <v>517</v>
      </c>
      <c r="C268">
        <v>226</v>
      </c>
      <c r="D268">
        <v>22</v>
      </c>
      <c r="E268">
        <v>47</v>
      </c>
      <c r="F268">
        <v>33</v>
      </c>
      <c r="G268">
        <v>9</v>
      </c>
      <c r="H268">
        <v>1</v>
      </c>
      <c r="I268">
        <v>4</v>
      </c>
      <c r="J268">
        <v>18</v>
      </c>
      <c r="K268">
        <v>12</v>
      </c>
      <c r="L268">
        <v>48</v>
      </c>
      <c r="M268">
        <v>3</v>
      </c>
      <c r="N268">
        <v>1</v>
      </c>
      <c r="O268">
        <v>3</v>
      </c>
      <c r="P268">
        <v>2</v>
      </c>
      <c r="Q268">
        <v>0.20799999999999999</v>
      </c>
      <c r="R268">
        <v>0.255</v>
      </c>
      <c r="S268">
        <v>0.31</v>
      </c>
      <c r="T268">
        <f>(D268*'Points System'!$B$2)+(E268*'Points System'!$B$17)+(F268*'Points System'!$B$4)+(G268*'Points System'!$B$5)+(H268*'Points System'!$B$6)+(I268*'Points System'!$B$7)+(J268*'Points System'!$B$3)+(K268*'Points System'!$B$8)+(L268*'Points System'!$B$9)+(M268*'Points System'!$B$11)+(N268*'Points System'!$B$12)+(O268*'Points System'!$B$10)+(P268*'Points System'!$B$13)</f>
        <v>81</v>
      </c>
      <c r="U268">
        <f>T268/(C268+K268+O268+P268)</f>
        <v>0.33333333333333331</v>
      </c>
      <c r="V268">
        <v>0.33333333333333331</v>
      </c>
      <c r="W268">
        <f>T268*(((U268*'Points System'!$B$23)+(V268*'Points System'!$B$24))/100)</f>
        <v>26.999999999999993</v>
      </c>
    </row>
    <row r="269" spans="1:23">
      <c r="A269" t="s">
        <v>371</v>
      </c>
      <c r="B269" t="s">
        <v>520</v>
      </c>
      <c r="C269">
        <v>47</v>
      </c>
      <c r="D269">
        <v>9</v>
      </c>
      <c r="E269">
        <v>14</v>
      </c>
      <c r="F269">
        <v>6</v>
      </c>
      <c r="G269">
        <v>6</v>
      </c>
      <c r="H269">
        <v>0</v>
      </c>
      <c r="I269">
        <v>2</v>
      </c>
      <c r="J269">
        <v>8</v>
      </c>
      <c r="K269">
        <v>4</v>
      </c>
      <c r="L269">
        <v>10</v>
      </c>
      <c r="M269">
        <v>0</v>
      </c>
      <c r="N269">
        <v>0</v>
      </c>
      <c r="O269">
        <v>0</v>
      </c>
      <c r="P269">
        <v>0</v>
      </c>
      <c r="Q269">
        <v>0.29799999999999999</v>
      </c>
      <c r="R269">
        <v>0.35299999999999998</v>
      </c>
      <c r="S269">
        <v>0.55300000000000005</v>
      </c>
      <c r="T269">
        <f>(D269*'Points System'!$B$2)+(E269*'Points System'!$B$17)+(F269*'Points System'!$B$4)+(G269*'Points System'!$B$5)+(H269*'Points System'!$B$6)+(I269*'Points System'!$B$7)+(J269*'Points System'!$B$3)+(K269*'Points System'!$B$8)+(L269*'Points System'!$B$9)+(M269*'Points System'!$B$11)+(N269*'Points System'!$B$12)+(O269*'Points System'!$B$10)+(P269*'Points System'!$B$13)</f>
        <v>37</v>
      </c>
      <c r="U269">
        <f>T269/(C269+K269+O269+P269)</f>
        <v>0.72549019607843135</v>
      </c>
      <c r="V269">
        <v>0.72549019607843135</v>
      </c>
      <c r="W269">
        <f>T269*(((U269*'Points System'!$B$23)+(V269*'Points System'!$B$24))/100)</f>
        <v>26.843137254901961</v>
      </c>
    </row>
    <row r="270" spans="1:23">
      <c r="A270" t="s">
        <v>316</v>
      </c>
      <c r="B270" t="s">
        <v>520</v>
      </c>
      <c r="C270">
        <v>109</v>
      </c>
      <c r="D270">
        <v>13</v>
      </c>
      <c r="E270">
        <v>25</v>
      </c>
      <c r="F270">
        <v>14</v>
      </c>
      <c r="G270">
        <v>3</v>
      </c>
      <c r="H270">
        <v>0</v>
      </c>
      <c r="I270">
        <v>8</v>
      </c>
      <c r="J270">
        <v>14</v>
      </c>
      <c r="K270">
        <v>3</v>
      </c>
      <c r="L270">
        <v>29</v>
      </c>
      <c r="M270">
        <v>1</v>
      </c>
      <c r="N270">
        <v>1</v>
      </c>
      <c r="O270">
        <v>0</v>
      </c>
      <c r="P270">
        <v>2</v>
      </c>
      <c r="Q270">
        <v>0.22900000000000001</v>
      </c>
      <c r="R270">
        <v>0.246</v>
      </c>
      <c r="S270">
        <v>0.47699999999999998</v>
      </c>
      <c r="T270">
        <f>(D270*'Points System'!$B$2)+(E270*'Points System'!$B$17)+(F270*'Points System'!$B$4)+(G270*'Points System'!$B$5)+(H270*'Points System'!$B$6)+(I270*'Points System'!$B$7)+(J270*'Points System'!$B$3)+(K270*'Points System'!$B$8)+(L270*'Points System'!$B$9)+(M270*'Points System'!$B$11)+(N270*'Points System'!$B$12)+(O270*'Points System'!$B$10)+(P270*'Points System'!$B$13)</f>
        <v>55</v>
      </c>
      <c r="U270">
        <f>T270/(C270+K270+O270+P270)</f>
        <v>0.48245614035087719</v>
      </c>
      <c r="V270">
        <v>0.48245614035087719</v>
      </c>
      <c r="W270">
        <f>T270*(((U270*'Points System'!$B$23)+(V270*'Points System'!$B$24))/100)</f>
        <v>26.535087719298247</v>
      </c>
    </row>
    <row r="271" spans="1:23">
      <c r="A271" t="s">
        <v>326</v>
      </c>
      <c r="B271" t="s">
        <v>515</v>
      </c>
      <c r="C271">
        <v>81</v>
      </c>
      <c r="D271">
        <v>12</v>
      </c>
      <c r="E271">
        <v>20</v>
      </c>
      <c r="F271">
        <v>10</v>
      </c>
      <c r="G271">
        <v>8</v>
      </c>
      <c r="H271">
        <v>0</v>
      </c>
      <c r="I271">
        <v>2</v>
      </c>
      <c r="J271">
        <v>12</v>
      </c>
      <c r="K271">
        <v>8</v>
      </c>
      <c r="L271">
        <v>21</v>
      </c>
      <c r="M271">
        <v>2</v>
      </c>
      <c r="N271">
        <v>0</v>
      </c>
      <c r="O271">
        <v>1</v>
      </c>
      <c r="P271">
        <v>1</v>
      </c>
      <c r="Q271">
        <v>0.247</v>
      </c>
      <c r="R271">
        <v>0.31900000000000001</v>
      </c>
      <c r="S271">
        <v>0.42</v>
      </c>
      <c r="T271">
        <f>(D271*'Points System'!$B$2)+(E271*'Points System'!$B$17)+(F271*'Points System'!$B$4)+(G271*'Points System'!$B$5)+(H271*'Points System'!$B$6)+(I271*'Points System'!$B$7)+(J271*'Points System'!$B$3)+(K271*'Points System'!$B$8)+(L271*'Points System'!$B$9)+(M271*'Points System'!$B$11)+(N271*'Points System'!$B$12)+(O271*'Points System'!$B$10)+(P271*'Points System'!$B$13)</f>
        <v>49</v>
      </c>
      <c r="U271">
        <f>T271/(C271+K271+O271+P271)</f>
        <v>0.53846153846153844</v>
      </c>
      <c r="V271">
        <v>0.53846153846153844</v>
      </c>
      <c r="W271">
        <f>T271*(((U271*'Points System'!$B$23)+(V271*'Points System'!$B$24))/100)</f>
        <v>26.384615384615383</v>
      </c>
    </row>
    <row r="272" spans="1:23">
      <c r="A272" t="s">
        <v>329</v>
      </c>
      <c r="B272" t="s">
        <v>4</v>
      </c>
      <c r="C272">
        <v>98</v>
      </c>
      <c r="D272">
        <v>11</v>
      </c>
      <c r="E272">
        <v>26</v>
      </c>
      <c r="F272">
        <v>19</v>
      </c>
      <c r="G272">
        <v>3</v>
      </c>
      <c r="H272">
        <v>0</v>
      </c>
      <c r="I272">
        <v>4</v>
      </c>
      <c r="J272">
        <v>18</v>
      </c>
      <c r="K272">
        <v>3</v>
      </c>
      <c r="L272">
        <v>24</v>
      </c>
      <c r="M272">
        <v>2</v>
      </c>
      <c r="N272">
        <v>2</v>
      </c>
      <c r="O272">
        <v>1</v>
      </c>
      <c r="P272">
        <v>2</v>
      </c>
      <c r="Q272">
        <v>0.26500000000000001</v>
      </c>
      <c r="R272">
        <v>0.28799999999999998</v>
      </c>
      <c r="S272">
        <v>0.41799999999999998</v>
      </c>
      <c r="T272">
        <f>(D272*'Points System'!$B$2)+(E272*'Points System'!$B$17)+(F272*'Points System'!$B$4)+(G272*'Points System'!$B$5)+(H272*'Points System'!$B$6)+(I272*'Points System'!$B$7)+(J272*'Points System'!$B$3)+(K272*'Points System'!$B$8)+(L272*'Points System'!$B$9)+(M272*'Points System'!$B$11)+(N272*'Points System'!$B$12)+(O272*'Points System'!$B$10)+(P272*'Points System'!$B$13)</f>
        <v>52</v>
      </c>
      <c r="U272">
        <f>T272/(C272+K272+O272+P272)</f>
        <v>0.5</v>
      </c>
      <c r="V272">
        <v>0.5</v>
      </c>
      <c r="W272">
        <f>T272*(((U272*'Points System'!$B$23)+(V272*'Points System'!$B$24))/100)</f>
        <v>26</v>
      </c>
    </row>
    <row r="273" spans="1:23">
      <c r="A273" t="s">
        <v>298</v>
      </c>
      <c r="B273" t="s">
        <v>518</v>
      </c>
      <c r="C273">
        <v>115</v>
      </c>
      <c r="D273">
        <v>11</v>
      </c>
      <c r="E273">
        <v>31</v>
      </c>
      <c r="F273">
        <v>20</v>
      </c>
      <c r="G273">
        <v>6</v>
      </c>
      <c r="H273">
        <v>0</v>
      </c>
      <c r="I273">
        <v>5</v>
      </c>
      <c r="J273">
        <v>19</v>
      </c>
      <c r="K273">
        <v>11</v>
      </c>
      <c r="L273">
        <v>38</v>
      </c>
      <c r="M273">
        <v>0</v>
      </c>
      <c r="N273">
        <v>0</v>
      </c>
      <c r="O273">
        <v>0</v>
      </c>
      <c r="P273">
        <v>3</v>
      </c>
      <c r="Q273">
        <v>0.27</v>
      </c>
      <c r="R273">
        <v>0.32600000000000001</v>
      </c>
      <c r="S273">
        <v>0.45200000000000001</v>
      </c>
      <c r="T273">
        <f>(D273*'Points System'!$B$2)+(E273*'Points System'!$B$17)+(F273*'Points System'!$B$4)+(G273*'Points System'!$B$5)+(H273*'Points System'!$B$6)+(I273*'Points System'!$B$7)+(J273*'Points System'!$B$3)+(K273*'Points System'!$B$8)+(L273*'Points System'!$B$9)+(M273*'Points System'!$B$11)+(N273*'Points System'!$B$12)+(O273*'Points System'!$B$10)+(P273*'Points System'!$B$13)</f>
        <v>58</v>
      </c>
      <c r="U273">
        <f>T273/(C273+K273+O273+P273)</f>
        <v>0.44961240310077522</v>
      </c>
      <c r="V273">
        <v>0.44309507286606514</v>
      </c>
      <c r="W273">
        <f>T273*(((U273*'Points System'!$B$23)+(V273*'Points System'!$B$24))/100)</f>
        <v>25.964117833761009</v>
      </c>
    </row>
    <row r="274" spans="1:23">
      <c r="A274" t="s">
        <v>323</v>
      </c>
      <c r="B274" t="s">
        <v>517</v>
      </c>
      <c r="C274">
        <v>114</v>
      </c>
      <c r="D274">
        <v>12</v>
      </c>
      <c r="E274">
        <v>26</v>
      </c>
      <c r="F274">
        <v>17</v>
      </c>
      <c r="G274">
        <v>6</v>
      </c>
      <c r="H274">
        <v>0</v>
      </c>
      <c r="I274">
        <v>3</v>
      </c>
      <c r="J274">
        <v>10</v>
      </c>
      <c r="K274">
        <v>10</v>
      </c>
      <c r="L274">
        <v>20</v>
      </c>
      <c r="M274">
        <v>1</v>
      </c>
      <c r="N274">
        <v>0</v>
      </c>
      <c r="O274">
        <v>1</v>
      </c>
      <c r="P274">
        <v>1</v>
      </c>
      <c r="Q274">
        <v>0.22800000000000001</v>
      </c>
      <c r="R274">
        <v>0.29399999999999998</v>
      </c>
      <c r="S274">
        <v>0.36</v>
      </c>
      <c r="T274">
        <f>(D274*'Points System'!$B$2)+(E274*'Points System'!$B$17)+(F274*'Points System'!$B$4)+(G274*'Points System'!$B$5)+(H274*'Points System'!$B$6)+(I274*'Points System'!$B$7)+(J274*'Points System'!$B$3)+(K274*'Points System'!$B$8)+(L274*'Points System'!$B$9)+(M274*'Points System'!$B$11)+(N274*'Points System'!$B$12)+(O274*'Points System'!$B$10)+(P274*'Points System'!$B$13)</f>
        <v>56</v>
      </c>
      <c r="U274">
        <f>T274/(C274+K274+O274+P274)</f>
        <v>0.44444444444444442</v>
      </c>
      <c r="V274">
        <v>0.49962588851477735</v>
      </c>
      <c r="W274">
        <f>T274*(((U274*'Points System'!$B$23)+(V274*'Points System'!$B$24))/100)</f>
        <v>25.815937149270482</v>
      </c>
    </row>
    <row r="275" spans="1:23">
      <c r="A275" t="s">
        <v>330</v>
      </c>
      <c r="B275" t="s">
        <v>519</v>
      </c>
      <c r="C275">
        <v>88</v>
      </c>
      <c r="D275">
        <v>14</v>
      </c>
      <c r="E275">
        <v>21</v>
      </c>
      <c r="F275">
        <v>10</v>
      </c>
      <c r="G275">
        <v>7</v>
      </c>
      <c r="H275">
        <v>0</v>
      </c>
      <c r="I275">
        <v>4</v>
      </c>
      <c r="J275">
        <v>9</v>
      </c>
      <c r="K275">
        <v>8</v>
      </c>
      <c r="L275">
        <v>23</v>
      </c>
      <c r="M275">
        <v>1</v>
      </c>
      <c r="N275">
        <v>0</v>
      </c>
      <c r="O275">
        <v>0</v>
      </c>
      <c r="P275">
        <v>1</v>
      </c>
      <c r="Q275">
        <v>0.23899999999999999</v>
      </c>
      <c r="R275">
        <v>0.29899999999999999</v>
      </c>
      <c r="S275">
        <v>0.45500000000000002</v>
      </c>
      <c r="T275">
        <f>(D275*'Points System'!$B$2)+(E275*'Points System'!$B$17)+(F275*'Points System'!$B$4)+(G275*'Points System'!$B$5)+(H275*'Points System'!$B$6)+(I275*'Points System'!$B$7)+(J275*'Points System'!$B$3)+(K275*'Points System'!$B$8)+(L275*'Points System'!$B$9)+(M275*'Points System'!$B$11)+(N275*'Points System'!$B$12)+(O275*'Points System'!$B$10)+(P275*'Points System'!$B$13)</f>
        <v>50</v>
      </c>
      <c r="U275">
        <f>T275/(C275+K275+O275+P275)</f>
        <v>0.51546391752577314</v>
      </c>
      <c r="V275">
        <v>0.51546391752577314</v>
      </c>
      <c r="W275">
        <f>T275*(((U275*'Points System'!$B$23)+(V275*'Points System'!$B$24))/100)</f>
        <v>25.773195876288664</v>
      </c>
    </row>
    <row r="276" spans="1:23">
      <c r="A276" t="s">
        <v>293</v>
      </c>
      <c r="B276" t="s">
        <v>520</v>
      </c>
      <c r="C276">
        <v>168</v>
      </c>
      <c r="D276">
        <v>14</v>
      </c>
      <c r="E276">
        <v>44</v>
      </c>
      <c r="F276">
        <v>24</v>
      </c>
      <c r="G276">
        <v>13</v>
      </c>
      <c r="H276">
        <v>1</v>
      </c>
      <c r="I276">
        <v>6</v>
      </c>
      <c r="J276">
        <v>16</v>
      </c>
      <c r="K276">
        <v>5</v>
      </c>
      <c r="L276">
        <v>47</v>
      </c>
      <c r="M276">
        <v>1</v>
      </c>
      <c r="N276">
        <v>0</v>
      </c>
      <c r="O276">
        <v>2</v>
      </c>
      <c r="P276">
        <v>0</v>
      </c>
      <c r="Q276">
        <v>0.26200000000000001</v>
      </c>
      <c r="R276">
        <v>0.29099999999999998</v>
      </c>
      <c r="S276">
        <v>0.45800000000000002</v>
      </c>
      <c r="T276">
        <f>(D276*'Points System'!$B$2)+(E276*'Points System'!$B$17)+(F276*'Points System'!$B$4)+(G276*'Points System'!$B$5)+(H276*'Points System'!$B$6)+(I276*'Points System'!$B$7)+(J276*'Points System'!$B$3)+(K276*'Points System'!$B$8)+(L276*'Points System'!$B$9)+(M276*'Points System'!$B$11)+(N276*'Points System'!$B$12)+(O276*'Points System'!$B$10)+(P276*'Points System'!$B$13)</f>
        <v>68</v>
      </c>
      <c r="U276">
        <f>T276/(C276+K276+O276+P276)</f>
        <v>0.38857142857142857</v>
      </c>
      <c r="V276">
        <v>0.33419689119170992</v>
      </c>
      <c r="W276">
        <f>T276*(((U276*'Points System'!$B$23)+(V276*'Points System'!$B$24))/100)</f>
        <v>25.313616580310882</v>
      </c>
    </row>
    <row r="277" spans="1:23">
      <c r="A277" t="s">
        <v>309</v>
      </c>
      <c r="B277" t="s">
        <v>3</v>
      </c>
      <c r="C277">
        <v>134</v>
      </c>
      <c r="D277">
        <v>16</v>
      </c>
      <c r="E277">
        <v>32</v>
      </c>
      <c r="F277">
        <v>22</v>
      </c>
      <c r="G277">
        <v>9</v>
      </c>
      <c r="H277">
        <v>1</v>
      </c>
      <c r="I277">
        <v>0</v>
      </c>
      <c r="J277">
        <v>11</v>
      </c>
      <c r="K277">
        <v>9</v>
      </c>
      <c r="L277">
        <v>23</v>
      </c>
      <c r="M277">
        <v>0</v>
      </c>
      <c r="N277">
        <v>0</v>
      </c>
      <c r="O277">
        <v>0</v>
      </c>
      <c r="P277">
        <v>4</v>
      </c>
      <c r="Q277">
        <v>0.23899999999999999</v>
      </c>
      <c r="R277">
        <v>0.27900000000000003</v>
      </c>
      <c r="S277">
        <v>0.32100000000000001</v>
      </c>
      <c r="T277">
        <f>(D277*'Points System'!$B$2)+(E277*'Points System'!$B$17)+(F277*'Points System'!$B$4)+(G277*'Points System'!$B$5)+(H277*'Points System'!$B$6)+(I277*'Points System'!$B$7)+(J277*'Points System'!$B$3)+(K277*'Points System'!$B$8)+(L277*'Points System'!$B$9)+(M277*'Points System'!$B$11)+(N277*'Points System'!$B$12)+(O277*'Points System'!$B$10)+(P277*'Points System'!$B$13)</f>
        <v>60</v>
      </c>
      <c r="U277">
        <f>T277/(C277+K277+O277+P277)</f>
        <v>0.40816326530612246</v>
      </c>
      <c r="V277">
        <v>0.43341836734693873</v>
      </c>
      <c r="W277">
        <f>T277*(((U277*'Points System'!$B$23)+(V277*'Points System'!$B$24))/100)</f>
        <v>24.944387755102039</v>
      </c>
    </row>
    <row r="278" spans="1:23">
      <c r="A278" t="s">
        <v>303</v>
      </c>
      <c r="B278" t="s">
        <v>520</v>
      </c>
      <c r="C278">
        <v>117</v>
      </c>
      <c r="D278">
        <v>16</v>
      </c>
      <c r="E278">
        <v>23</v>
      </c>
      <c r="F278">
        <v>16</v>
      </c>
      <c r="G278">
        <v>3</v>
      </c>
      <c r="H278">
        <v>1</v>
      </c>
      <c r="I278">
        <v>3</v>
      </c>
      <c r="J278">
        <v>15</v>
      </c>
      <c r="K278">
        <v>19</v>
      </c>
      <c r="L278">
        <v>32</v>
      </c>
      <c r="M278">
        <v>1</v>
      </c>
      <c r="N278">
        <v>0</v>
      </c>
      <c r="O278">
        <v>1</v>
      </c>
      <c r="P278">
        <v>1</v>
      </c>
      <c r="Q278">
        <v>0.19700000000000001</v>
      </c>
      <c r="R278">
        <v>0.312</v>
      </c>
      <c r="S278">
        <v>0.316</v>
      </c>
      <c r="T278">
        <f>(D278*'Points System'!$B$2)+(E278*'Points System'!$B$17)+(F278*'Points System'!$B$4)+(G278*'Points System'!$B$5)+(H278*'Points System'!$B$6)+(I278*'Points System'!$B$7)+(J278*'Points System'!$B$3)+(K278*'Points System'!$B$8)+(L278*'Points System'!$B$9)+(M278*'Points System'!$B$11)+(N278*'Points System'!$B$12)+(O278*'Points System'!$B$10)+(P278*'Points System'!$B$13)</f>
        <v>58</v>
      </c>
      <c r="U278">
        <f>T278/(C278+K278+O278+P278)</f>
        <v>0.42028985507246375</v>
      </c>
      <c r="V278">
        <v>0.44396782841823046</v>
      </c>
      <c r="W278">
        <f>T278*(((U278*'Points System'!$B$23)+(V278*'Points System'!$B$24))/100)</f>
        <v>24.788808330419236</v>
      </c>
    </row>
    <row r="279" spans="1:23">
      <c r="A279" t="s">
        <v>278</v>
      </c>
      <c r="B279" t="s">
        <v>515</v>
      </c>
      <c r="C279">
        <v>157</v>
      </c>
      <c r="D279">
        <v>18</v>
      </c>
      <c r="E279">
        <v>35</v>
      </c>
      <c r="F279">
        <v>19</v>
      </c>
      <c r="G279">
        <v>12</v>
      </c>
      <c r="H279">
        <v>1</v>
      </c>
      <c r="I279">
        <v>3</v>
      </c>
      <c r="J279">
        <v>17</v>
      </c>
      <c r="K279">
        <v>28</v>
      </c>
      <c r="L279">
        <v>60</v>
      </c>
      <c r="M279">
        <v>6</v>
      </c>
      <c r="N279">
        <v>2</v>
      </c>
      <c r="O279">
        <v>0</v>
      </c>
      <c r="P279">
        <v>0</v>
      </c>
      <c r="Q279">
        <v>0.223</v>
      </c>
      <c r="R279">
        <v>0.34100000000000003</v>
      </c>
      <c r="S279">
        <v>0.36899999999999999</v>
      </c>
      <c r="T279">
        <f>(D279*'Points System'!$B$2)+(E279*'Points System'!$B$17)+(F279*'Points System'!$B$4)+(G279*'Points System'!$B$5)+(H279*'Points System'!$B$6)+(I279*'Points System'!$B$7)+(J279*'Points System'!$B$3)+(K279*'Points System'!$B$8)+(L279*'Points System'!$B$9)+(M279*'Points System'!$B$11)+(N279*'Points System'!$B$12)+(O279*'Points System'!$B$10)+(P279*'Points System'!$B$13)</f>
        <v>65</v>
      </c>
      <c r="U279">
        <f>T279/(C279+K279+O279+P279)</f>
        <v>0.35135135135135137</v>
      </c>
      <c r="V279">
        <v>0.45117845117845118</v>
      </c>
      <c r="W279">
        <f>T279*(((U279*'Points System'!$B$23)+(V279*'Points System'!$B$24))/100)</f>
        <v>24.784466284466287</v>
      </c>
    </row>
    <row r="280" spans="1:23">
      <c r="A280" t="s">
        <v>301</v>
      </c>
      <c r="B280" t="s">
        <v>4</v>
      </c>
      <c r="C280">
        <v>178</v>
      </c>
      <c r="D280">
        <v>16</v>
      </c>
      <c r="E280">
        <v>46</v>
      </c>
      <c r="F280">
        <v>39</v>
      </c>
      <c r="G280">
        <v>4</v>
      </c>
      <c r="H280">
        <v>0</v>
      </c>
      <c r="I280">
        <v>3</v>
      </c>
      <c r="J280">
        <v>14</v>
      </c>
      <c r="K280">
        <v>9</v>
      </c>
      <c r="L280">
        <v>39</v>
      </c>
      <c r="M280">
        <v>2</v>
      </c>
      <c r="N280">
        <v>0</v>
      </c>
      <c r="O280">
        <v>3</v>
      </c>
      <c r="P280">
        <v>0</v>
      </c>
      <c r="Q280">
        <v>0.25800000000000001</v>
      </c>
      <c r="R280">
        <v>0.30499999999999999</v>
      </c>
      <c r="S280">
        <v>0.33200000000000002</v>
      </c>
      <c r="T280">
        <f>(D280*'Points System'!$B$2)+(E280*'Points System'!$B$17)+(F280*'Points System'!$B$4)+(G280*'Points System'!$B$5)+(H280*'Points System'!$B$6)+(I280*'Points System'!$B$7)+(J280*'Points System'!$B$3)+(K280*'Points System'!$B$8)+(L280*'Points System'!$B$9)+(M280*'Points System'!$B$11)+(N280*'Points System'!$B$12)+(O280*'Points System'!$B$10)+(P280*'Points System'!$B$13)</f>
        <v>64</v>
      </c>
      <c r="U280">
        <f>T280/(C280+K280+O280+P280)</f>
        <v>0.33684210526315789</v>
      </c>
      <c r="V280">
        <v>0.49835830367243317</v>
      </c>
      <c r="W280">
        <f>T280*(((U280*'Points System'!$B$23)+(V280*'Points System'!$B$24))/100)</f>
        <v>24.659005746300192</v>
      </c>
    </row>
    <row r="281" spans="1:23">
      <c r="A281" t="s">
        <v>127</v>
      </c>
      <c r="B281" t="s">
        <v>3</v>
      </c>
      <c r="C281">
        <v>226</v>
      </c>
      <c r="D281">
        <v>19</v>
      </c>
      <c r="E281">
        <v>56</v>
      </c>
      <c r="F281">
        <v>44</v>
      </c>
      <c r="G281">
        <v>6</v>
      </c>
      <c r="H281">
        <v>4</v>
      </c>
      <c r="I281">
        <v>2</v>
      </c>
      <c r="J281">
        <v>16</v>
      </c>
      <c r="K281">
        <v>15</v>
      </c>
      <c r="L281">
        <v>51</v>
      </c>
      <c r="M281">
        <v>3</v>
      </c>
      <c r="N281">
        <v>5</v>
      </c>
      <c r="O281">
        <v>0</v>
      </c>
      <c r="P281">
        <v>1</v>
      </c>
      <c r="Q281">
        <v>0.248</v>
      </c>
      <c r="R281">
        <v>0.29299999999999998</v>
      </c>
      <c r="S281">
        <v>0.33600000000000002</v>
      </c>
      <c r="T281">
        <f>(D281*'Points System'!$B$2)+(E281*'Points System'!$B$17)+(F281*'Points System'!$B$4)+(G281*'Points System'!$B$5)+(H281*'Points System'!$B$6)+(I281*'Points System'!$B$7)+(J281*'Points System'!$B$3)+(K281*'Points System'!$B$8)+(L281*'Points System'!$B$9)+(M281*'Points System'!$B$11)+(N281*'Points System'!$B$12)+(O281*'Points System'!$B$10)+(P281*'Points System'!$B$13)</f>
        <v>74</v>
      </c>
      <c r="U281">
        <f>T281/(C281+K281+O281+P281)</f>
        <v>0.30578512396694213</v>
      </c>
      <c r="V281">
        <v>0.38008948545861287</v>
      </c>
      <c r="W281">
        <f>T281*(((U281*'Points System'!$B$23)+(V281*'Points System'!$B$24))/100)</f>
        <v>24.277655998668813</v>
      </c>
    </row>
    <row r="282" spans="1:23">
      <c r="A282" t="s">
        <v>308</v>
      </c>
      <c r="B282" t="s">
        <v>515</v>
      </c>
      <c r="C282">
        <v>140</v>
      </c>
      <c r="D282">
        <v>16</v>
      </c>
      <c r="E282">
        <v>30</v>
      </c>
      <c r="F282">
        <v>21</v>
      </c>
      <c r="G282">
        <v>7</v>
      </c>
      <c r="H282">
        <v>0</v>
      </c>
      <c r="I282">
        <v>2</v>
      </c>
      <c r="J282">
        <v>13</v>
      </c>
      <c r="K282">
        <v>11</v>
      </c>
      <c r="L282">
        <v>27</v>
      </c>
      <c r="M282">
        <v>0</v>
      </c>
      <c r="N282">
        <v>1</v>
      </c>
      <c r="O282">
        <v>0</v>
      </c>
      <c r="P282">
        <v>3</v>
      </c>
      <c r="Q282">
        <v>0.214</v>
      </c>
      <c r="R282">
        <v>0.26600000000000001</v>
      </c>
      <c r="S282">
        <v>0.307</v>
      </c>
      <c r="T282">
        <f>(D282*'Points System'!$B$2)+(E282*'Points System'!$B$17)+(F282*'Points System'!$B$4)+(G282*'Points System'!$B$5)+(H282*'Points System'!$B$6)+(I282*'Points System'!$B$7)+(J282*'Points System'!$B$3)+(K282*'Points System'!$B$8)+(L282*'Points System'!$B$9)+(M282*'Points System'!$B$11)+(N282*'Points System'!$B$12)+(O282*'Points System'!$B$10)+(P282*'Points System'!$B$13)</f>
        <v>58</v>
      </c>
      <c r="U282">
        <f>T282/(C282+K282+O282+P282)</f>
        <v>0.37662337662337664</v>
      </c>
      <c r="V282">
        <v>0.48196202531645571</v>
      </c>
      <c r="W282">
        <f>T282*(((U282*'Points System'!$B$23)+(V282*'Points System'!$B$24))/100)</f>
        <v>23.677048331415421</v>
      </c>
    </row>
    <row r="283" spans="1:23">
      <c r="A283" t="s">
        <v>332</v>
      </c>
      <c r="B283" t="s">
        <v>517</v>
      </c>
      <c r="C283">
        <v>98</v>
      </c>
      <c r="D283">
        <v>12</v>
      </c>
      <c r="E283">
        <v>24</v>
      </c>
      <c r="F283">
        <v>13</v>
      </c>
      <c r="G283">
        <v>9</v>
      </c>
      <c r="H283">
        <v>0</v>
      </c>
      <c r="I283">
        <v>2</v>
      </c>
      <c r="J283">
        <v>9</v>
      </c>
      <c r="K283">
        <v>6</v>
      </c>
      <c r="L283">
        <v>17</v>
      </c>
      <c r="M283">
        <v>0</v>
      </c>
      <c r="N283">
        <v>0</v>
      </c>
      <c r="O283">
        <v>0</v>
      </c>
      <c r="P283">
        <v>2</v>
      </c>
      <c r="Q283">
        <v>0.245</v>
      </c>
      <c r="R283">
        <v>0.28299999999999997</v>
      </c>
      <c r="S283">
        <v>0.39800000000000002</v>
      </c>
      <c r="T283">
        <f>(D283*'Points System'!$B$2)+(E283*'Points System'!$B$17)+(F283*'Points System'!$B$4)+(G283*'Points System'!$B$5)+(H283*'Points System'!$B$6)+(I283*'Points System'!$B$7)+(J283*'Points System'!$B$3)+(K283*'Points System'!$B$8)+(L283*'Points System'!$B$9)+(M283*'Points System'!$B$11)+(N283*'Points System'!$B$12)+(O283*'Points System'!$B$10)+(P283*'Points System'!$B$13)</f>
        <v>51</v>
      </c>
      <c r="U283">
        <f>T283/(C283+K283+O283+P283)</f>
        <v>0.48113207547169812</v>
      </c>
      <c r="V283">
        <v>0.42281181173015753</v>
      </c>
      <c r="W283">
        <f>T283*(((U283*'Points System'!$B$23)+(V283*'Points System'!$B$24))/100)</f>
        <v>23.64543581381103</v>
      </c>
    </row>
    <row r="284" spans="1:23">
      <c r="A284" t="s">
        <v>310</v>
      </c>
      <c r="B284" t="s">
        <v>3</v>
      </c>
      <c r="C284">
        <v>143</v>
      </c>
      <c r="D284">
        <v>16</v>
      </c>
      <c r="E284">
        <v>32</v>
      </c>
      <c r="F284">
        <v>28</v>
      </c>
      <c r="G284">
        <v>1</v>
      </c>
      <c r="H284">
        <v>2</v>
      </c>
      <c r="I284">
        <v>1</v>
      </c>
      <c r="J284">
        <v>6</v>
      </c>
      <c r="K284">
        <v>13</v>
      </c>
      <c r="L284">
        <v>26</v>
      </c>
      <c r="M284">
        <v>3</v>
      </c>
      <c r="N284">
        <v>0</v>
      </c>
      <c r="O284">
        <v>4</v>
      </c>
      <c r="P284">
        <v>2</v>
      </c>
      <c r="Q284">
        <v>0.224</v>
      </c>
      <c r="R284">
        <v>0.30199999999999999</v>
      </c>
      <c r="S284">
        <v>0.28000000000000003</v>
      </c>
      <c r="T284">
        <f>(D284*'Points System'!$B$2)+(E284*'Points System'!$B$17)+(F284*'Points System'!$B$4)+(G284*'Points System'!$B$5)+(H284*'Points System'!$B$6)+(I284*'Points System'!$B$7)+(J284*'Points System'!$B$3)+(K284*'Points System'!$B$8)+(L284*'Points System'!$B$9)+(M284*'Points System'!$B$11)+(N284*'Points System'!$B$12)+(O284*'Points System'!$B$10)+(P284*'Points System'!$B$13)</f>
        <v>58</v>
      </c>
      <c r="U284">
        <f>T284/(C284+K284+O284+P284)</f>
        <v>0.35802469135802467</v>
      </c>
      <c r="V284">
        <v>0.51497552330988028</v>
      </c>
      <c r="W284">
        <f>T284*(((U284*'Points System'!$B$23)+(V284*'Points System'!$B$24))/100)</f>
        <v>23.496376574727719</v>
      </c>
    </row>
    <row r="285" spans="1:23">
      <c r="A285" t="s">
        <v>313</v>
      </c>
      <c r="B285" t="s">
        <v>515</v>
      </c>
      <c r="C285">
        <v>122</v>
      </c>
      <c r="D285">
        <v>17</v>
      </c>
      <c r="E285">
        <v>29</v>
      </c>
      <c r="F285">
        <v>23</v>
      </c>
      <c r="G285">
        <v>5</v>
      </c>
      <c r="H285">
        <v>0</v>
      </c>
      <c r="I285">
        <v>1</v>
      </c>
      <c r="J285">
        <v>9</v>
      </c>
      <c r="K285">
        <v>6</v>
      </c>
      <c r="L285">
        <v>16</v>
      </c>
      <c r="M285">
        <v>4</v>
      </c>
      <c r="N285">
        <v>3</v>
      </c>
      <c r="O285">
        <v>0</v>
      </c>
      <c r="P285">
        <v>0</v>
      </c>
      <c r="Q285">
        <v>0.23799999999999999</v>
      </c>
      <c r="R285">
        <v>0.27300000000000002</v>
      </c>
      <c r="S285">
        <v>0.30299999999999999</v>
      </c>
      <c r="T285">
        <f>(D285*'Points System'!$B$2)+(E285*'Points System'!$B$17)+(F285*'Points System'!$B$4)+(G285*'Points System'!$B$5)+(H285*'Points System'!$B$6)+(I285*'Points System'!$B$7)+(J285*'Points System'!$B$3)+(K285*'Points System'!$B$8)+(L285*'Points System'!$B$9)+(M285*'Points System'!$B$11)+(N285*'Points System'!$B$12)+(O285*'Points System'!$B$10)+(P285*'Points System'!$B$13)</f>
        <v>54</v>
      </c>
      <c r="U285">
        <f>T285/(C285+K285+O285+P285)</f>
        <v>0.421875</v>
      </c>
      <c r="V285">
        <v>0.421875</v>
      </c>
      <c r="W285">
        <f>T285*(((U285*'Points System'!$B$23)+(V285*'Points System'!$B$24))/100)</f>
        <v>22.78125</v>
      </c>
    </row>
    <row r="286" spans="1:23">
      <c r="A286" t="s">
        <v>358</v>
      </c>
      <c r="B286" t="s">
        <v>518</v>
      </c>
      <c r="C286">
        <v>50</v>
      </c>
      <c r="D286">
        <v>9</v>
      </c>
      <c r="E286">
        <v>11</v>
      </c>
      <c r="F286">
        <v>8</v>
      </c>
      <c r="G286">
        <v>1</v>
      </c>
      <c r="H286">
        <v>0</v>
      </c>
      <c r="I286">
        <v>2</v>
      </c>
      <c r="J286">
        <v>7</v>
      </c>
      <c r="K286">
        <v>13</v>
      </c>
      <c r="L286">
        <v>12</v>
      </c>
      <c r="M286">
        <v>2</v>
      </c>
      <c r="N286">
        <v>0</v>
      </c>
      <c r="O286">
        <v>2</v>
      </c>
      <c r="P286">
        <v>0</v>
      </c>
      <c r="Q286">
        <v>0.22</v>
      </c>
      <c r="R286">
        <v>0.4</v>
      </c>
      <c r="S286">
        <v>0.36</v>
      </c>
      <c r="T286">
        <f>(D286*'Points System'!$B$2)+(E286*'Points System'!$B$17)+(F286*'Points System'!$B$4)+(G286*'Points System'!$B$5)+(H286*'Points System'!$B$6)+(I286*'Points System'!$B$7)+(J286*'Points System'!$B$3)+(K286*'Points System'!$B$8)+(L286*'Points System'!$B$9)+(M286*'Points System'!$B$11)+(N286*'Points System'!$B$12)+(O286*'Points System'!$B$10)+(P286*'Points System'!$B$13)</f>
        <v>39</v>
      </c>
      <c r="U286">
        <f>T286/(C286+K286+O286+P286)</f>
        <v>0.6</v>
      </c>
      <c r="V286">
        <v>0.54610523492632879</v>
      </c>
      <c r="W286">
        <f>T286*(((U286*'Points System'!$B$23)+(V286*'Points System'!$B$24))/100)</f>
        <v>22.76943124863805</v>
      </c>
    </row>
    <row r="287" spans="1:23">
      <c r="A287" t="s">
        <v>288</v>
      </c>
      <c r="B287" t="s">
        <v>519</v>
      </c>
      <c r="C287">
        <v>154</v>
      </c>
      <c r="D287">
        <v>14</v>
      </c>
      <c r="E287">
        <v>38</v>
      </c>
      <c r="F287">
        <v>32</v>
      </c>
      <c r="G287">
        <v>5</v>
      </c>
      <c r="H287">
        <v>0</v>
      </c>
      <c r="I287">
        <v>1</v>
      </c>
      <c r="J287">
        <v>15</v>
      </c>
      <c r="K287">
        <v>19</v>
      </c>
      <c r="L287">
        <v>38</v>
      </c>
      <c r="M287">
        <v>3</v>
      </c>
      <c r="N287">
        <v>0</v>
      </c>
      <c r="O287">
        <v>0</v>
      </c>
      <c r="P287">
        <v>4</v>
      </c>
      <c r="Q287">
        <v>0.247</v>
      </c>
      <c r="R287">
        <v>0.32200000000000001</v>
      </c>
      <c r="S287">
        <v>0.29899999999999999</v>
      </c>
      <c r="T287">
        <f>(D287*'Points System'!$B$2)+(E287*'Points System'!$B$17)+(F287*'Points System'!$B$4)+(G287*'Points System'!$B$5)+(H287*'Points System'!$B$6)+(I287*'Points System'!$B$7)+(J287*'Points System'!$B$3)+(K287*'Points System'!$B$8)+(L287*'Points System'!$B$9)+(M287*'Points System'!$B$11)+(N287*'Points System'!$B$12)+(O287*'Points System'!$B$10)+(P287*'Points System'!$B$13)</f>
        <v>63</v>
      </c>
      <c r="U287">
        <f>T287/(C287+K287+O287+P287)</f>
        <v>0.3559322033898305</v>
      </c>
      <c r="V287">
        <v>0.3559322033898305</v>
      </c>
      <c r="W287">
        <f>T287*(((U287*'Points System'!$B$23)+(V287*'Points System'!$B$24))/100)</f>
        <v>22.423728813559322</v>
      </c>
    </row>
    <row r="288" spans="1:23">
      <c r="A288" t="s">
        <v>341</v>
      </c>
      <c r="B288" t="s">
        <v>3</v>
      </c>
      <c r="C288">
        <v>82</v>
      </c>
      <c r="D288">
        <v>16</v>
      </c>
      <c r="E288">
        <v>21</v>
      </c>
      <c r="F288">
        <v>17</v>
      </c>
      <c r="G288">
        <v>3</v>
      </c>
      <c r="H288">
        <v>0</v>
      </c>
      <c r="I288">
        <v>1</v>
      </c>
      <c r="J288">
        <v>10</v>
      </c>
      <c r="K288">
        <v>11</v>
      </c>
      <c r="L288">
        <v>18</v>
      </c>
      <c r="M288">
        <v>1</v>
      </c>
      <c r="N288">
        <v>2</v>
      </c>
      <c r="O288">
        <v>1</v>
      </c>
      <c r="P288">
        <v>2</v>
      </c>
      <c r="Q288">
        <v>0.25600000000000001</v>
      </c>
      <c r="R288">
        <v>0.34399999999999997</v>
      </c>
      <c r="S288">
        <v>0.32900000000000001</v>
      </c>
      <c r="T288">
        <f>(D288*'Points System'!$B$2)+(E288*'Points System'!$B$17)+(F288*'Points System'!$B$4)+(G288*'Points System'!$B$5)+(H288*'Points System'!$B$6)+(I288*'Points System'!$B$7)+(J288*'Points System'!$B$3)+(K288*'Points System'!$B$8)+(L288*'Points System'!$B$9)+(M288*'Points System'!$B$11)+(N288*'Points System'!$B$12)+(O288*'Points System'!$B$10)+(P288*'Points System'!$B$13)</f>
        <v>48</v>
      </c>
      <c r="U288">
        <f>T288/(C288+K288+O288+P288)</f>
        <v>0.5</v>
      </c>
      <c r="V288">
        <v>0.38636193190340484</v>
      </c>
      <c r="W288">
        <f>T288*(((U288*'Points System'!$B$23)+(V288*'Points System'!$B$24))/100)</f>
        <v>22.36361181940903</v>
      </c>
    </row>
    <row r="289" spans="1:23">
      <c r="A289" t="s">
        <v>307</v>
      </c>
      <c r="B289" t="s">
        <v>515</v>
      </c>
      <c r="C289">
        <v>123</v>
      </c>
      <c r="D289">
        <v>15</v>
      </c>
      <c r="E289">
        <v>24</v>
      </c>
      <c r="F289">
        <v>14</v>
      </c>
      <c r="G289">
        <v>5</v>
      </c>
      <c r="H289">
        <v>0</v>
      </c>
      <c r="I289">
        <v>5</v>
      </c>
      <c r="J289">
        <v>12</v>
      </c>
      <c r="K289">
        <v>13</v>
      </c>
      <c r="L289">
        <v>30</v>
      </c>
      <c r="M289">
        <v>1</v>
      </c>
      <c r="N289">
        <v>0</v>
      </c>
      <c r="O289">
        <v>0</v>
      </c>
      <c r="P289">
        <v>0</v>
      </c>
      <c r="Q289">
        <v>0.19500000000000001</v>
      </c>
      <c r="R289">
        <v>0.27200000000000002</v>
      </c>
      <c r="S289">
        <v>0.35799999999999998</v>
      </c>
      <c r="T289">
        <f>(D289*'Points System'!$B$2)+(E289*'Points System'!$B$17)+(F289*'Points System'!$B$4)+(G289*'Points System'!$B$5)+(H289*'Points System'!$B$6)+(I289*'Points System'!$B$7)+(J289*'Points System'!$B$3)+(K289*'Points System'!$B$8)+(L289*'Points System'!$B$9)+(M289*'Points System'!$B$11)+(N289*'Points System'!$B$12)+(O289*'Points System'!$B$10)+(P289*'Points System'!$B$13)</f>
        <v>55</v>
      </c>
      <c r="U289">
        <f>T289/(C289+K289+O289+P289)</f>
        <v>0.40441176470588236</v>
      </c>
      <c r="V289">
        <v>0.40441176470588236</v>
      </c>
      <c r="W289">
        <f>T289*(((U289*'Points System'!$B$23)+(V289*'Points System'!$B$24))/100)</f>
        <v>22.242647058823525</v>
      </c>
    </row>
    <row r="290" spans="1:23">
      <c r="A290" t="s">
        <v>349</v>
      </c>
      <c r="B290" t="s">
        <v>2</v>
      </c>
      <c r="C290">
        <v>81</v>
      </c>
      <c r="D290">
        <v>4</v>
      </c>
      <c r="E290">
        <v>22</v>
      </c>
      <c r="F290">
        <v>13</v>
      </c>
      <c r="G290">
        <v>7</v>
      </c>
      <c r="H290">
        <v>0</v>
      </c>
      <c r="I290">
        <v>2</v>
      </c>
      <c r="J290">
        <v>13</v>
      </c>
      <c r="K290">
        <v>2</v>
      </c>
      <c r="L290">
        <v>12</v>
      </c>
      <c r="M290">
        <v>0</v>
      </c>
      <c r="N290">
        <v>0</v>
      </c>
      <c r="O290">
        <v>0</v>
      </c>
      <c r="P290">
        <v>1</v>
      </c>
      <c r="Q290">
        <v>0.27200000000000002</v>
      </c>
      <c r="R290">
        <v>0.28599999999999998</v>
      </c>
      <c r="S290">
        <v>0.432</v>
      </c>
      <c r="T290">
        <f>(D290*'Points System'!$B$2)+(E290*'Points System'!$B$17)+(F290*'Points System'!$B$4)+(G290*'Points System'!$B$5)+(H290*'Points System'!$B$6)+(I290*'Points System'!$B$7)+(J290*'Points System'!$B$3)+(K290*'Points System'!$B$8)+(L290*'Points System'!$B$9)+(M290*'Points System'!$B$11)+(N290*'Points System'!$B$12)+(O290*'Points System'!$B$10)+(P290*'Points System'!$B$13)</f>
        <v>43</v>
      </c>
      <c r="U290">
        <f>T290/(C290+K290+O290+P290)</f>
        <v>0.51190476190476186</v>
      </c>
      <c r="V290">
        <v>0.51190476190476186</v>
      </c>
      <c r="W290">
        <f>T290*(((U290*'Points System'!$B$23)+(V290*'Points System'!$B$24))/100)</f>
        <v>22.011904761904759</v>
      </c>
    </row>
    <row r="291" spans="1:23">
      <c r="A291" t="s">
        <v>305</v>
      </c>
      <c r="B291" t="s">
        <v>4</v>
      </c>
      <c r="C291">
        <v>145</v>
      </c>
      <c r="D291">
        <v>15</v>
      </c>
      <c r="E291">
        <v>39</v>
      </c>
      <c r="F291">
        <v>30</v>
      </c>
      <c r="G291">
        <v>4</v>
      </c>
      <c r="H291">
        <v>0</v>
      </c>
      <c r="I291">
        <v>5</v>
      </c>
      <c r="J291">
        <v>12</v>
      </c>
      <c r="K291">
        <v>8</v>
      </c>
      <c r="L291">
        <v>36</v>
      </c>
      <c r="M291">
        <v>1</v>
      </c>
      <c r="N291">
        <v>0</v>
      </c>
      <c r="O291">
        <v>0</v>
      </c>
      <c r="P291">
        <v>0</v>
      </c>
      <c r="Q291">
        <v>0.26900000000000002</v>
      </c>
      <c r="R291">
        <v>0.307</v>
      </c>
      <c r="S291">
        <v>0.4</v>
      </c>
      <c r="T291">
        <f>(D291*'Points System'!$B$2)+(E291*'Points System'!$B$17)+(F291*'Points System'!$B$4)+(G291*'Points System'!$B$5)+(H291*'Points System'!$B$6)+(I291*'Points System'!$B$7)+(J291*'Points System'!$B$3)+(K291*'Points System'!$B$8)+(L291*'Points System'!$B$9)+(M291*'Points System'!$B$11)+(N291*'Points System'!$B$12)+(O291*'Points System'!$B$10)+(P291*'Points System'!$B$13)</f>
        <v>58</v>
      </c>
      <c r="U291">
        <f>T291/(C291+K291+O291+P291)</f>
        <v>0.37908496732026142</v>
      </c>
      <c r="V291">
        <v>0.37908496732026142</v>
      </c>
      <c r="W291">
        <f>T291*(((U291*'Points System'!$B$23)+(V291*'Points System'!$B$24))/100)</f>
        <v>21.98692810457516</v>
      </c>
    </row>
    <row r="292" spans="1:23">
      <c r="A292" t="s">
        <v>351</v>
      </c>
      <c r="B292" t="s">
        <v>520</v>
      </c>
      <c r="C292">
        <v>86</v>
      </c>
      <c r="D292">
        <v>10</v>
      </c>
      <c r="E292">
        <v>23</v>
      </c>
      <c r="F292">
        <v>16</v>
      </c>
      <c r="G292">
        <v>3</v>
      </c>
      <c r="H292">
        <v>0</v>
      </c>
      <c r="I292">
        <v>4</v>
      </c>
      <c r="J292">
        <v>13</v>
      </c>
      <c r="K292">
        <v>6</v>
      </c>
      <c r="L292">
        <v>22</v>
      </c>
      <c r="M292">
        <v>1</v>
      </c>
      <c r="N292">
        <v>2</v>
      </c>
      <c r="O292">
        <v>0</v>
      </c>
      <c r="P292">
        <v>1</v>
      </c>
      <c r="Q292">
        <v>0.26700000000000002</v>
      </c>
      <c r="R292">
        <v>0.312</v>
      </c>
      <c r="S292">
        <v>0.442</v>
      </c>
      <c r="T292">
        <f>(D292*'Points System'!$B$2)+(E292*'Points System'!$B$17)+(F292*'Points System'!$B$4)+(G292*'Points System'!$B$5)+(H292*'Points System'!$B$6)+(I292*'Points System'!$B$7)+(J292*'Points System'!$B$3)+(K292*'Points System'!$B$8)+(L292*'Points System'!$B$9)+(M292*'Points System'!$B$11)+(N292*'Points System'!$B$12)+(O292*'Points System'!$B$10)+(P292*'Points System'!$B$13)</f>
        <v>45</v>
      </c>
      <c r="U292">
        <f>T292/(C292+K292+O292+P292)</f>
        <v>0.4838709677419355</v>
      </c>
      <c r="V292">
        <v>0.4838709677419355</v>
      </c>
      <c r="W292">
        <f>T292*(((U292*'Points System'!$B$23)+(V292*'Points System'!$B$24))/100)</f>
        <v>21.774193548387096</v>
      </c>
    </row>
    <row r="293" spans="1:23">
      <c r="A293" t="s">
        <v>356</v>
      </c>
      <c r="B293" t="s">
        <v>520</v>
      </c>
      <c r="C293">
        <v>83</v>
      </c>
      <c r="D293">
        <v>11</v>
      </c>
      <c r="E293">
        <v>20</v>
      </c>
      <c r="F293">
        <v>13</v>
      </c>
      <c r="G293">
        <v>3</v>
      </c>
      <c r="H293">
        <v>0</v>
      </c>
      <c r="I293">
        <v>4</v>
      </c>
      <c r="J293">
        <v>11</v>
      </c>
      <c r="K293">
        <v>5</v>
      </c>
      <c r="L293">
        <v>19</v>
      </c>
      <c r="M293">
        <v>0</v>
      </c>
      <c r="N293">
        <v>0</v>
      </c>
      <c r="O293">
        <v>1</v>
      </c>
      <c r="P293">
        <v>0</v>
      </c>
      <c r="Q293">
        <v>0.24099999999999999</v>
      </c>
      <c r="R293">
        <v>0.29199999999999998</v>
      </c>
      <c r="S293">
        <v>0.42199999999999999</v>
      </c>
      <c r="T293">
        <f>(D293*'Points System'!$B$2)+(E293*'Points System'!$B$17)+(F293*'Points System'!$B$4)+(G293*'Points System'!$B$5)+(H293*'Points System'!$B$6)+(I293*'Points System'!$B$7)+(J293*'Points System'!$B$3)+(K293*'Points System'!$B$8)+(L293*'Points System'!$B$9)+(M293*'Points System'!$B$11)+(N293*'Points System'!$B$12)+(O293*'Points System'!$B$10)+(P293*'Points System'!$B$13)</f>
        <v>44</v>
      </c>
      <c r="U293">
        <f>T293/(C293+K293+O293+P293)</f>
        <v>0.4943820224719101</v>
      </c>
      <c r="V293">
        <v>0.4943820224719101</v>
      </c>
      <c r="W293">
        <f>T293*(((U293*'Points System'!$B$23)+(V293*'Points System'!$B$24))/100)</f>
        <v>21.752808988764048</v>
      </c>
    </row>
    <row r="294" spans="1:23">
      <c r="A294" t="s">
        <v>276</v>
      </c>
      <c r="B294" t="s">
        <v>515</v>
      </c>
      <c r="C294">
        <v>178</v>
      </c>
      <c r="D294">
        <v>23</v>
      </c>
      <c r="E294">
        <v>42</v>
      </c>
      <c r="F294">
        <v>26</v>
      </c>
      <c r="G294">
        <v>10</v>
      </c>
      <c r="H294">
        <v>0</v>
      </c>
      <c r="I294">
        <v>6</v>
      </c>
      <c r="J294">
        <v>12</v>
      </c>
      <c r="K294">
        <v>9</v>
      </c>
      <c r="L294">
        <v>59</v>
      </c>
      <c r="M294">
        <v>10</v>
      </c>
      <c r="N294">
        <v>3</v>
      </c>
      <c r="O294">
        <v>0</v>
      </c>
      <c r="P294">
        <v>1</v>
      </c>
      <c r="Q294">
        <v>0.23599999999999999</v>
      </c>
      <c r="R294">
        <v>0.27100000000000002</v>
      </c>
      <c r="S294">
        <v>0.39300000000000002</v>
      </c>
      <c r="T294">
        <f>(D294*'Points System'!$B$2)+(E294*'Points System'!$B$17)+(F294*'Points System'!$B$4)+(G294*'Points System'!$B$5)+(H294*'Points System'!$B$6)+(I294*'Points System'!$B$7)+(J294*'Points System'!$B$3)+(K294*'Points System'!$B$8)+(L294*'Points System'!$B$9)+(M294*'Points System'!$B$11)+(N294*'Points System'!$B$12)+(O294*'Points System'!$B$10)+(P294*'Points System'!$B$13)</f>
        <v>63</v>
      </c>
      <c r="U294">
        <f>T294/(C294+K294+O294+P294)</f>
        <v>0.33510638297872342</v>
      </c>
      <c r="V294">
        <v>0.36295180722891568</v>
      </c>
      <c r="W294">
        <f>T294*(((U294*'Points System'!$B$23)+(V294*'Points System'!$B$24))/100)</f>
        <v>21.637980645988208</v>
      </c>
    </row>
    <row r="295" spans="1:23">
      <c r="A295" t="s">
        <v>304</v>
      </c>
      <c r="B295" t="s">
        <v>518</v>
      </c>
      <c r="C295">
        <v>152</v>
      </c>
      <c r="D295">
        <v>15</v>
      </c>
      <c r="E295">
        <v>40</v>
      </c>
      <c r="F295">
        <v>29</v>
      </c>
      <c r="G295">
        <v>8</v>
      </c>
      <c r="H295">
        <v>0</v>
      </c>
      <c r="I295">
        <v>3</v>
      </c>
      <c r="J295">
        <v>18</v>
      </c>
      <c r="K295">
        <v>8</v>
      </c>
      <c r="L295">
        <v>41</v>
      </c>
      <c r="M295">
        <v>0</v>
      </c>
      <c r="N295">
        <v>0</v>
      </c>
      <c r="O295">
        <v>0</v>
      </c>
      <c r="P295">
        <v>2</v>
      </c>
      <c r="Q295">
        <v>0.26300000000000001</v>
      </c>
      <c r="R295">
        <v>0.29599999999999999</v>
      </c>
      <c r="S295">
        <v>0.375</v>
      </c>
      <c r="T295">
        <f>(D295*'Points System'!$B$2)+(E295*'Points System'!$B$17)+(F295*'Points System'!$B$4)+(G295*'Points System'!$B$5)+(H295*'Points System'!$B$6)+(I295*'Points System'!$B$7)+(J295*'Points System'!$B$3)+(K295*'Points System'!$B$8)+(L295*'Points System'!$B$9)+(M295*'Points System'!$B$11)+(N295*'Points System'!$B$12)+(O295*'Points System'!$B$10)+(P295*'Points System'!$B$13)</f>
        <v>59</v>
      </c>
      <c r="U295">
        <f>T295/(C295+K295+O295+P295)</f>
        <v>0.36419753086419754</v>
      </c>
      <c r="V295">
        <v>0.36419753086419754</v>
      </c>
      <c r="W295">
        <f>T295*(((U295*'Points System'!$B$23)+(V295*'Points System'!$B$24))/100)</f>
        <v>21.487654320987655</v>
      </c>
    </row>
    <row r="296" spans="1:23">
      <c r="A296" t="s">
        <v>306</v>
      </c>
      <c r="B296" t="s">
        <v>517</v>
      </c>
      <c r="C296">
        <v>122</v>
      </c>
      <c r="D296">
        <v>11</v>
      </c>
      <c r="E296">
        <v>35</v>
      </c>
      <c r="F296">
        <v>25</v>
      </c>
      <c r="G296">
        <v>9</v>
      </c>
      <c r="H296">
        <v>1</v>
      </c>
      <c r="I296">
        <v>0</v>
      </c>
      <c r="J296">
        <v>5</v>
      </c>
      <c r="K296">
        <v>14</v>
      </c>
      <c r="L296">
        <v>25</v>
      </c>
      <c r="M296">
        <v>4</v>
      </c>
      <c r="N296">
        <v>2</v>
      </c>
      <c r="O296">
        <v>1</v>
      </c>
      <c r="P296">
        <v>0</v>
      </c>
      <c r="Q296">
        <v>0.28699999999999998</v>
      </c>
      <c r="R296">
        <v>0.36499999999999999</v>
      </c>
      <c r="S296">
        <v>0.377</v>
      </c>
      <c r="T296">
        <f>(D296*'Points System'!$B$2)+(E296*'Points System'!$B$17)+(F296*'Points System'!$B$4)+(G296*'Points System'!$B$5)+(H296*'Points System'!$B$6)+(I296*'Points System'!$B$7)+(J296*'Points System'!$B$3)+(K296*'Points System'!$B$8)+(L296*'Points System'!$B$9)+(M296*'Points System'!$B$11)+(N296*'Points System'!$B$12)+(O296*'Points System'!$B$10)+(P296*'Points System'!$B$13)</f>
        <v>54</v>
      </c>
      <c r="U296">
        <f>T296/(C296+K296+O296+P296)</f>
        <v>0.39416058394160586</v>
      </c>
      <c r="V296">
        <v>0.39416058394160586</v>
      </c>
      <c r="W296">
        <f>T296*(((U296*'Points System'!$B$23)+(V296*'Points System'!$B$24))/100)</f>
        <v>21.284671532846716</v>
      </c>
    </row>
    <row r="297" spans="1:23">
      <c r="A297" t="s">
        <v>300</v>
      </c>
      <c r="B297" t="s">
        <v>515</v>
      </c>
      <c r="C297">
        <v>171</v>
      </c>
      <c r="D297">
        <v>18</v>
      </c>
      <c r="E297">
        <v>33</v>
      </c>
      <c r="F297">
        <v>23</v>
      </c>
      <c r="G297">
        <v>4</v>
      </c>
      <c r="H297">
        <v>1</v>
      </c>
      <c r="I297">
        <v>5</v>
      </c>
      <c r="J297">
        <v>15</v>
      </c>
      <c r="K297">
        <v>17</v>
      </c>
      <c r="L297">
        <v>50</v>
      </c>
      <c r="M297">
        <v>2</v>
      </c>
      <c r="N297">
        <v>0</v>
      </c>
      <c r="O297">
        <v>2</v>
      </c>
      <c r="P297">
        <v>1</v>
      </c>
      <c r="Q297">
        <v>0.193</v>
      </c>
      <c r="R297">
        <v>0.27200000000000002</v>
      </c>
      <c r="S297">
        <v>0.316</v>
      </c>
      <c r="T297">
        <f>(D297*'Points System'!$B$2)+(E297*'Points System'!$B$17)+(F297*'Points System'!$B$4)+(G297*'Points System'!$B$5)+(H297*'Points System'!$B$6)+(I297*'Points System'!$B$7)+(J297*'Points System'!$B$3)+(K297*'Points System'!$B$8)+(L297*'Points System'!$B$9)+(M297*'Points System'!$B$11)+(N297*'Points System'!$B$12)+(O297*'Points System'!$B$10)+(P297*'Points System'!$B$13)</f>
        <v>59</v>
      </c>
      <c r="U297">
        <f>T297/(C297+K297+O297+P297)</f>
        <v>0.30890052356020942</v>
      </c>
      <c r="V297">
        <v>0.46114649681528663</v>
      </c>
      <c r="W297">
        <f>T297*(((U297*'Points System'!$B$23)+(V297*'Points System'!$B$24))/100)</f>
        <v>20.919884616667222</v>
      </c>
    </row>
    <row r="298" spans="1:23">
      <c r="A298" t="s">
        <v>311</v>
      </c>
      <c r="B298" t="s">
        <v>519</v>
      </c>
      <c r="C298">
        <v>146</v>
      </c>
      <c r="D298">
        <v>12</v>
      </c>
      <c r="E298">
        <v>34</v>
      </c>
      <c r="F298">
        <v>24</v>
      </c>
      <c r="G298">
        <v>8</v>
      </c>
      <c r="H298">
        <v>0</v>
      </c>
      <c r="I298">
        <v>2</v>
      </c>
      <c r="J298">
        <v>12</v>
      </c>
      <c r="K298">
        <v>13</v>
      </c>
      <c r="L298">
        <v>30</v>
      </c>
      <c r="M298">
        <v>1</v>
      </c>
      <c r="N298">
        <v>0</v>
      </c>
      <c r="O298">
        <v>1</v>
      </c>
      <c r="P298">
        <v>1</v>
      </c>
      <c r="Q298">
        <v>0.23300000000000001</v>
      </c>
      <c r="R298">
        <v>0.29799999999999999</v>
      </c>
      <c r="S298">
        <v>0.32900000000000001</v>
      </c>
      <c r="T298">
        <f>(D298*'Points System'!$B$2)+(E298*'Points System'!$B$17)+(F298*'Points System'!$B$4)+(G298*'Points System'!$B$5)+(H298*'Points System'!$B$6)+(I298*'Points System'!$B$7)+(J298*'Points System'!$B$3)+(K298*'Points System'!$B$8)+(L298*'Points System'!$B$9)+(M298*'Points System'!$B$11)+(N298*'Points System'!$B$12)+(O298*'Points System'!$B$10)+(P298*'Points System'!$B$13)</f>
        <v>58</v>
      </c>
      <c r="U298">
        <f>T298/(C298+K298+O298+P298)</f>
        <v>0.36024844720496896</v>
      </c>
      <c r="V298">
        <v>0.36024844720496896</v>
      </c>
      <c r="W298">
        <f>T298*(((U298*'Points System'!$B$23)+(V298*'Points System'!$B$24))/100)</f>
        <v>20.894409937888202</v>
      </c>
    </row>
    <row r="299" spans="1:23">
      <c r="A299" t="s">
        <v>339</v>
      </c>
      <c r="B299" t="s">
        <v>520</v>
      </c>
      <c r="C299">
        <v>98</v>
      </c>
      <c r="D299">
        <v>13</v>
      </c>
      <c r="E299">
        <v>21</v>
      </c>
      <c r="F299">
        <v>15</v>
      </c>
      <c r="G299">
        <v>3</v>
      </c>
      <c r="H299">
        <v>0</v>
      </c>
      <c r="I299">
        <v>3</v>
      </c>
      <c r="J299">
        <v>7</v>
      </c>
      <c r="K299">
        <v>13</v>
      </c>
      <c r="L299">
        <v>18</v>
      </c>
      <c r="M299">
        <v>1</v>
      </c>
      <c r="N299">
        <v>1</v>
      </c>
      <c r="O299">
        <v>0</v>
      </c>
      <c r="P299">
        <v>0</v>
      </c>
      <c r="Q299">
        <v>0.214</v>
      </c>
      <c r="R299">
        <v>0.30599999999999999</v>
      </c>
      <c r="S299">
        <v>0.33700000000000002</v>
      </c>
      <c r="T299">
        <f>(D299*'Points System'!$B$2)+(E299*'Points System'!$B$17)+(F299*'Points System'!$B$4)+(G299*'Points System'!$B$5)+(H299*'Points System'!$B$6)+(I299*'Points System'!$B$7)+(J299*'Points System'!$B$3)+(K299*'Points System'!$B$8)+(L299*'Points System'!$B$9)+(M299*'Points System'!$B$11)+(N299*'Points System'!$B$12)+(O299*'Points System'!$B$10)+(P299*'Points System'!$B$13)</f>
        <v>48</v>
      </c>
      <c r="U299">
        <f>T299/(C299+K299+O299+P299)</f>
        <v>0.43243243243243246</v>
      </c>
      <c r="V299">
        <v>0.43243243243243246</v>
      </c>
      <c r="W299">
        <f>T299*(((U299*'Points System'!$B$23)+(V299*'Points System'!$B$24))/100)</f>
        <v>20.756756756756761</v>
      </c>
    </row>
    <row r="300" spans="1:23">
      <c r="A300" t="s">
        <v>174</v>
      </c>
      <c r="B300" t="s">
        <v>519</v>
      </c>
      <c r="C300">
        <v>142</v>
      </c>
      <c r="D300">
        <v>19</v>
      </c>
      <c r="E300">
        <v>30</v>
      </c>
      <c r="F300">
        <v>21</v>
      </c>
      <c r="G300">
        <v>5</v>
      </c>
      <c r="H300">
        <v>0</v>
      </c>
      <c r="I300">
        <v>4</v>
      </c>
      <c r="J300">
        <v>10</v>
      </c>
      <c r="K300">
        <v>16</v>
      </c>
      <c r="L300">
        <v>50</v>
      </c>
      <c r="M300">
        <v>3</v>
      </c>
      <c r="N300">
        <v>0</v>
      </c>
      <c r="O300">
        <v>7</v>
      </c>
      <c r="P300">
        <v>1</v>
      </c>
      <c r="Q300">
        <v>0.21099999999999999</v>
      </c>
      <c r="R300">
        <v>0.31900000000000001</v>
      </c>
      <c r="S300">
        <v>0.33100000000000002</v>
      </c>
      <c r="T300">
        <f>(D300*'Points System'!$B$2)+(E300*'Points System'!$B$17)+(F300*'Points System'!$B$4)+(G300*'Points System'!$B$5)+(H300*'Points System'!$B$6)+(I300*'Points System'!$B$7)+(J300*'Points System'!$B$3)+(K300*'Points System'!$B$8)+(L300*'Points System'!$B$9)+(M300*'Points System'!$B$11)+(N300*'Points System'!$B$12)+(O300*'Points System'!$B$10)+(P300*'Points System'!$B$13)</f>
        <v>53</v>
      </c>
      <c r="U300">
        <f>T300/(C300+K300+O300+P300)</f>
        <v>0.31927710843373491</v>
      </c>
      <c r="V300">
        <v>0.53787307032590037</v>
      </c>
      <c r="W300">
        <f>T300*(((U300*'Points System'!$B$23)+(V300*'Points System'!$B$24))/100)</f>
        <v>20.397362541073381</v>
      </c>
    </row>
    <row r="301" spans="1:23">
      <c r="A301" t="s">
        <v>325</v>
      </c>
      <c r="B301" t="s">
        <v>519</v>
      </c>
      <c r="C301">
        <v>133</v>
      </c>
      <c r="D301">
        <v>12</v>
      </c>
      <c r="E301">
        <v>32</v>
      </c>
      <c r="F301">
        <v>23</v>
      </c>
      <c r="G301">
        <v>3</v>
      </c>
      <c r="H301">
        <v>3</v>
      </c>
      <c r="I301">
        <v>3</v>
      </c>
      <c r="J301">
        <v>12</v>
      </c>
      <c r="K301">
        <v>7</v>
      </c>
      <c r="L301">
        <v>30</v>
      </c>
      <c r="M301">
        <v>1</v>
      </c>
      <c r="N301">
        <v>0</v>
      </c>
      <c r="O301">
        <v>1</v>
      </c>
      <c r="P301">
        <v>0</v>
      </c>
      <c r="Q301">
        <v>0.24099999999999999</v>
      </c>
      <c r="R301">
        <v>0.28399999999999997</v>
      </c>
      <c r="S301">
        <v>0.376</v>
      </c>
      <c r="T301">
        <f>(D301*'Points System'!$B$2)+(E301*'Points System'!$B$17)+(F301*'Points System'!$B$4)+(G301*'Points System'!$B$5)+(H301*'Points System'!$B$6)+(I301*'Points System'!$B$7)+(J301*'Points System'!$B$3)+(K301*'Points System'!$B$8)+(L301*'Points System'!$B$9)+(M301*'Points System'!$B$11)+(N301*'Points System'!$B$12)+(O301*'Points System'!$B$10)+(P301*'Points System'!$B$13)</f>
        <v>53</v>
      </c>
      <c r="U301">
        <f>T301/(C301+K301+O301+P301)</f>
        <v>0.37588652482269502</v>
      </c>
      <c r="V301">
        <v>0.40251046025104603</v>
      </c>
      <c r="W301">
        <f>T301*(((U301*'Points System'!$B$23)+(V301*'Points System'!$B$24))/100)</f>
        <v>20.34530638891362</v>
      </c>
    </row>
    <row r="302" spans="1:23">
      <c r="A302" t="s">
        <v>343</v>
      </c>
      <c r="B302" t="s">
        <v>515</v>
      </c>
      <c r="C302">
        <v>90</v>
      </c>
      <c r="D302">
        <v>8</v>
      </c>
      <c r="E302">
        <v>26</v>
      </c>
      <c r="F302">
        <v>18</v>
      </c>
      <c r="G302">
        <v>5</v>
      </c>
      <c r="H302">
        <v>1</v>
      </c>
      <c r="I302">
        <v>2</v>
      </c>
      <c r="J302">
        <v>6</v>
      </c>
      <c r="K302">
        <v>5</v>
      </c>
      <c r="L302">
        <v>14</v>
      </c>
      <c r="M302">
        <v>1</v>
      </c>
      <c r="N302">
        <v>0</v>
      </c>
      <c r="O302">
        <v>0</v>
      </c>
      <c r="P302">
        <v>0</v>
      </c>
      <c r="Q302">
        <v>0.28899999999999998</v>
      </c>
      <c r="R302">
        <v>0.32600000000000001</v>
      </c>
      <c r="S302">
        <v>0.433</v>
      </c>
      <c r="T302">
        <f>(D302*'Points System'!$B$2)+(E302*'Points System'!$B$17)+(F302*'Points System'!$B$4)+(G302*'Points System'!$B$5)+(H302*'Points System'!$B$6)+(I302*'Points System'!$B$7)+(J302*'Points System'!$B$3)+(K302*'Points System'!$B$8)+(L302*'Points System'!$B$9)+(M302*'Points System'!$B$11)+(N302*'Points System'!$B$12)+(O302*'Points System'!$B$10)+(P302*'Points System'!$B$13)</f>
        <v>45</v>
      </c>
      <c r="U302">
        <f>T302/(C302+K302+O302+P302)</f>
        <v>0.47368421052631576</v>
      </c>
      <c r="V302">
        <v>0.39683794466403166</v>
      </c>
      <c r="W302">
        <f>T302*(((U302*'Points System'!$B$23)+(V302*'Points System'!$B$24))/100)</f>
        <v>20.278364884543372</v>
      </c>
    </row>
    <row r="303" spans="1:23">
      <c r="A303" t="s">
        <v>378</v>
      </c>
      <c r="B303" t="s">
        <v>2</v>
      </c>
      <c r="C303">
        <v>58</v>
      </c>
      <c r="D303">
        <v>7</v>
      </c>
      <c r="E303">
        <v>17</v>
      </c>
      <c r="F303">
        <v>9</v>
      </c>
      <c r="G303">
        <v>4</v>
      </c>
      <c r="H303">
        <v>0</v>
      </c>
      <c r="I303">
        <v>4</v>
      </c>
      <c r="J303">
        <v>10</v>
      </c>
      <c r="K303">
        <v>3</v>
      </c>
      <c r="L303">
        <v>18</v>
      </c>
      <c r="M303">
        <v>0</v>
      </c>
      <c r="N303">
        <v>0</v>
      </c>
      <c r="O303">
        <v>0</v>
      </c>
      <c r="P303">
        <v>0</v>
      </c>
      <c r="Q303">
        <v>0.29299999999999998</v>
      </c>
      <c r="R303">
        <v>0.32800000000000001</v>
      </c>
      <c r="S303">
        <v>0.56899999999999995</v>
      </c>
      <c r="T303">
        <f>(D303*'Points System'!$B$2)+(E303*'Points System'!$B$17)+(F303*'Points System'!$B$4)+(G303*'Points System'!$B$5)+(H303*'Points System'!$B$6)+(I303*'Points System'!$B$7)+(J303*'Points System'!$B$3)+(K303*'Points System'!$B$8)+(L303*'Points System'!$B$9)+(M303*'Points System'!$B$11)+(N303*'Points System'!$B$12)+(O303*'Points System'!$B$10)+(P303*'Points System'!$B$13)</f>
        <v>35</v>
      </c>
      <c r="U303">
        <f>T303/(C303+K303+O303+P303)</f>
        <v>0.57377049180327866</v>
      </c>
      <c r="V303">
        <v>0.57377049180327866</v>
      </c>
      <c r="W303">
        <f>T303*(((U303*'Points System'!$B$23)+(V303*'Points System'!$B$24))/100)</f>
        <v>20.081967213114748</v>
      </c>
    </row>
    <row r="304" spans="1:23">
      <c r="A304" t="s">
        <v>340</v>
      </c>
      <c r="B304" t="s">
        <v>517</v>
      </c>
      <c r="C304">
        <v>137</v>
      </c>
      <c r="D304">
        <v>8</v>
      </c>
      <c r="E304">
        <v>28</v>
      </c>
      <c r="F304">
        <v>22</v>
      </c>
      <c r="G304">
        <v>5</v>
      </c>
      <c r="H304">
        <v>0</v>
      </c>
      <c r="I304">
        <v>1</v>
      </c>
      <c r="J304">
        <v>10</v>
      </c>
      <c r="K304">
        <v>5</v>
      </c>
      <c r="L304">
        <v>9</v>
      </c>
      <c r="M304">
        <v>0</v>
      </c>
      <c r="N304">
        <v>1</v>
      </c>
      <c r="O304">
        <v>0</v>
      </c>
      <c r="P304">
        <v>1</v>
      </c>
      <c r="Q304">
        <v>0.20399999999999999</v>
      </c>
      <c r="R304">
        <v>0.23100000000000001</v>
      </c>
      <c r="S304">
        <v>0.26300000000000001</v>
      </c>
      <c r="T304">
        <f>(D304*'Points System'!$B$2)+(E304*'Points System'!$B$17)+(F304*'Points System'!$B$4)+(G304*'Points System'!$B$5)+(H304*'Points System'!$B$6)+(I304*'Points System'!$B$7)+(J304*'Points System'!$B$3)+(K304*'Points System'!$B$8)+(L304*'Points System'!$B$9)+(M304*'Points System'!$B$11)+(N304*'Points System'!$B$12)+(O304*'Points System'!$B$10)+(P304*'Points System'!$B$13)</f>
        <v>50</v>
      </c>
      <c r="U304">
        <f>T304/(C304+K304+O304+P304)</f>
        <v>0.34965034965034963</v>
      </c>
      <c r="V304">
        <v>0.51308232291001921</v>
      </c>
      <c r="W304">
        <f>T304*(((U304*'Points System'!$B$23)+(V304*'Points System'!$B$24))/100)</f>
        <v>19.933997081412524</v>
      </c>
    </row>
    <row r="305" spans="1:23">
      <c r="A305" t="s">
        <v>375</v>
      </c>
      <c r="B305" t="s">
        <v>3</v>
      </c>
      <c r="C305">
        <v>52</v>
      </c>
      <c r="D305">
        <v>9</v>
      </c>
      <c r="E305">
        <v>15</v>
      </c>
      <c r="F305">
        <v>9</v>
      </c>
      <c r="G305">
        <v>6</v>
      </c>
      <c r="H305">
        <v>0</v>
      </c>
      <c r="I305">
        <v>0</v>
      </c>
      <c r="J305">
        <v>7</v>
      </c>
      <c r="K305">
        <v>5</v>
      </c>
      <c r="L305">
        <v>9</v>
      </c>
      <c r="M305">
        <v>0</v>
      </c>
      <c r="N305">
        <v>0</v>
      </c>
      <c r="O305">
        <v>0</v>
      </c>
      <c r="P305">
        <v>1</v>
      </c>
      <c r="Q305">
        <v>0.28799999999999998</v>
      </c>
      <c r="R305">
        <v>0.34499999999999997</v>
      </c>
      <c r="S305">
        <v>0.40400000000000003</v>
      </c>
      <c r="T305">
        <f>(D305*'Points System'!$B$2)+(E305*'Points System'!$B$17)+(F305*'Points System'!$B$4)+(G305*'Points System'!$B$5)+(H305*'Points System'!$B$6)+(I305*'Points System'!$B$7)+(J305*'Points System'!$B$3)+(K305*'Points System'!$B$8)+(L305*'Points System'!$B$9)+(M305*'Points System'!$B$11)+(N305*'Points System'!$B$12)+(O305*'Points System'!$B$10)+(P305*'Points System'!$B$13)</f>
        <v>34</v>
      </c>
      <c r="U305">
        <f>T305/(C305+K305+O305+P305)</f>
        <v>0.58620689655172409</v>
      </c>
      <c r="V305">
        <v>0.58620689655172409</v>
      </c>
      <c r="W305">
        <f>T305*(((U305*'Points System'!$B$23)+(V305*'Points System'!$B$24))/100)</f>
        <v>19.931034482758619</v>
      </c>
    </row>
    <row r="306" spans="1:23">
      <c r="A306" t="s">
        <v>334</v>
      </c>
      <c r="B306" t="s">
        <v>520</v>
      </c>
      <c r="C306">
        <v>117</v>
      </c>
      <c r="D306">
        <v>18</v>
      </c>
      <c r="E306">
        <v>22</v>
      </c>
      <c r="F306">
        <v>10</v>
      </c>
      <c r="G306">
        <v>4</v>
      </c>
      <c r="H306">
        <v>1</v>
      </c>
      <c r="I306">
        <v>7</v>
      </c>
      <c r="J306">
        <v>20</v>
      </c>
      <c r="K306">
        <v>19</v>
      </c>
      <c r="L306">
        <v>54</v>
      </c>
      <c r="M306">
        <v>0</v>
      </c>
      <c r="N306">
        <v>0</v>
      </c>
      <c r="O306">
        <v>0</v>
      </c>
      <c r="P306">
        <v>0</v>
      </c>
      <c r="Q306">
        <v>0.188</v>
      </c>
      <c r="R306">
        <v>0.30099999999999999</v>
      </c>
      <c r="S306">
        <v>0.41899999999999998</v>
      </c>
      <c r="T306">
        <f>(D306*'Points System'!$B$2)+(E306*'Points System'!$B$17)+(F306*'Points System'!$B$4)+(G306*'Points System'!$B$5)+(H306*'Points System'!$B$6)+(I306*'Points System'!$B$7)+(J306*'Points System'!$B$3)+(K306*'Points System'!$B$8)+(L306*'Points System'!$B$9)+(M306*'Points System'!$B$11)+(N306*'Points System'!$B$12)+(O306*'Points System'!$B$10)+(P306*'Points System'!$B$13)</f>
        <v>52</v>
      </c>
      <c r="U306">
        <f>T306/(C306+K306+O306+P306)</f>
        <v>0.38235294117647056</v>
      </c>
      <c r="V306">
        <v>0.38235294117647056</v>
      </c>
      <c r="W306">
        <f>T306*(((U306*'Points System'!$B$23)+(V306*'Points System'!$B$24))/100)</f>
        <v>19.882352941176471</v>
      </c>
    </row>
    <row r="307" spans="1:23">
      <c r="A307" t="s">
        <v>318</v>
      </c>
      <c r="B307" t="s">
        <v>520</v>
      </c>
      <c r="C307">
        <v>161</v>
      </c>
      <c r="D307">
        <v>13</v>
      </c>
      <c r="E307">
        <v>30</v>
      </c>
      <c r="F307">
        <v>18</v>
      </c>
      <c r="G307">
        <v>9</v>
      </c>
      <c r="H307">
        <v>0</v>
      </c>
      <c r="I307">
        <v>3</v>
      </c>
      <c r="J307">
        <v>16</v>
      </c>
      <c r="K307">
        <v>8</v>
      </c>
      <c r="L307">
        <v>32</v>
      </c>
      <c r="M307">
        <v>1</v>
      </c>
      <c r="N307">
        <v>0</v>
      </c>
      <c r="O307">
        <v>0</v>
      </c>
      <c r="P307">
        <v>2</v>
      </c>
      <c r="Q307">
        <v>0.186</v>
      </c>
      <c r="R307">
        <v>0.222</v>
      </c>
      <c r="S307">
        <v>0.29799999999999999</v>
      </c>
      <c r="T307">
        <f>(D307*'Points System'!$B$2)+(E307*'Points System'!$B$17)+(F307*'Points System'!$B$4)+(G307*'Points System'!$B$5)+(H307*'Points System'!$B$6)+(I307*'Points System'!$B$7)+(J307*'Points System'!$B$3)+(K307*'Points System'!$B$8)+(L307*'Points System'!$B$9)+(M307*'Points System'!$B$11)+(N307*'Points System'!$B$12)+(O307*'Points System'!$B$10)+(P307*'Points System'!$B$13)</f>
        <v>56</v>
      </c>
      <c r="U307">
        <f>T307/(C307+K307+O307+P307)</f>
        <v>0.32748538011695905</v>
      </c>
      <c r="V307">
        <v>0.41210653753026633</v>
      </c>
      <c r="W307">
        <f>T307*(((U307*'Points System'!$B$23)+(V307*'Points System'!$B$24))/100)</f>
        <v>19.760816731093268</v>
      </c>
    </row>
    <row r="308" spans="1:23">
      <c r="A308" t="s">
        <v>315</v>
      </c>
      <c r="B308" t="s">
        <v>2</v>
      </c>
      <c r="C308">
        <v>138</v>
      </c>
      <c r="D308">
        <v>13</v>
      </c>
      <c r="E308">
        <v>29</v>
      </c>
      <c r="F308">
        <v>16</v>
      </c>
      <c r="G308">
        <v>9</v>
      </c>
      <c r="H308">
        <v>0</v>
      </c>
      <c r="I308">
        <v>4</v>
      </c>
      <c r="J308">
        <v>11</v>
      </c>
      <c r="K308">
        <v>26</v>
      </c>
      <c r="L308">
        <v>48</v>
      </c>
      <c r="M308">
        <v>0</v>
      </c>
      <c r="N308">
        <v>0</v>
      </c>
      <c r="O308">
        <v>5</v>
      </c>
      <c r="P308">
        <v>0</v>
      </c>
      <c r="Q308">
        <v>0.21</v>
      </c>
      <c r="R308">
        <v>0.35499999999999998</v>
      </c>
      <c r="S308">
        <v>0.36199999999999999</v>
      </c>
      <c r="T308">
        <f>(D308*'Points System'!$B$2)+(E308*'Points System'!$B$17)+(F308*'Points System'!$B$4)+(G308*'Points System'!$B$5)+(H308*'Points System'!$B$6)+(I308*'Points System'!$B$7)+(J308*'Points System'!$B$3)+(K308*'Points System'!$B$8)+(L308*'Points System'!$B$9)+(M308*'Points System'!$B$11)+(N308*'Points System'!$B$12)+(O308*'Points System'!$B$10)+(P308*'Points System'!$B$13)</f>
        <v>57</v>
      </c>
      <c r="U308">
        <f>T308/(C308+K308+O308+P308)</f>
        <v>0.33727810650887574</v>
      </c>
      <c r="V308">
        <v>0.33727810650887574</v>
      </c>
      <c r="W308">
        <f>T308*(((U308*'Points System'!$B$23)+(V308*'Points System'!$B$24))/100)</f>
        <v>19.224852071005916</v>
      </c>
    </row>
    <row r="309" spans="1:23">
      <c r="A309" t="s">
        <v>335</v>
      </c>
      <c r="B309" t="s">
        <v>3</v>
      </c>
      <c r="C309">
        <v>116</v>
      </c>
      <c r="D309">
        <v>15</v>
      </c>
      <c r="E309">
        <v>27</v>
      </c>
      <c r="F309">
        <v>19</v>
      </c>
      <c r="G309">
        <v>5</v>
      </c>
      <c r="H309">
        <v>0</v>
      </c>
      <c r="I309">
        <v>3</v>
      </c>
      <c r="J309">
        <v>12</v>
      </c>
      <c r="K309">
        <v>14</v>
      </c>
      <c r="L309">
        <v>35</v>
      </c>
      <c r="M309">
        <v>1</v>
      </c>
      <c r="N309">
        <v>0</v>
      </c>
      <c r="O309">
        <v>0</v>
      </c>
      <c r="P309">
        <v>1</v>
      </c>
      <c r="Q309">
        <v>0.23300000000000001</v>
      </c>
      <c r="R309">
        <v>0.313</v>
      </c>
      <c r="S309">
        <v>0.35299999999999998</v>
      </c>
      <c r="T309">
        <f>(D309*'Points System'!$B$2)+(E309*'Points System'!$B$17)+(F309*'Points System'!$B$4)+(G309*'Points System'!$B$5)+(H309*'Points System'!$B$6)+(I309*'Points System'!$B$7)+(J309*'Points System'!$B$3)+(K309*'Points System'!$B$8)+(L309*'Points System'!$B$9)+(M309*'Points System'!$B$11)+(N309*'Points System'!$B$12)+(O309*'Points System'!$B$10)+(P309*'Points System'!$B$13)</f>
        <v>49</v>
      </c>
      <c r="U309">
        <f>T309/(C309+K309+O309+P309)</f>
        <v>0.37404580152671757</v>
      </c>
      <c r="V309">
        <v>0.42499999999999993</v>
      </c>
      <c r="W309">
        <f>T309*(((U309*'Points System'!$B$23)+(V309*'Points System'!$B$24))/100)</f>
        <v>19.077270992366415</v>
      </c>
    </row>
    <row r="310" spans="1:23">
      <c r="A310" t="s">
        <v>376</v>
      </c>
      <c r="B310" t="s">
        <v>520</v>
      </c>
      <c r="C310">
        <v>66</v>
      </c>
      <c r="D310">
        <v>9</v>
      </c>
      <c r="E310">
        <v>18</v>
      </c>
      <c r="F310">
        <v>13</v>
      </c>
      <c r="G310">
        <v>4</v>
      </c>
      <c r="H310">
        <v>0</v>
      </c>
      <c r="I310">
        <v>1</v>
      </c>
      <c r="J310">
        <v>8</v>
      </c>
      <c r="K310">
        <v>4</v>
      </c>
      <c r="L310">
        <v>11</v>
      </c>
      <c r="M310">
        <v>0</v>
      </c>
      <c r="N310">
        <v>0</v>
      </c>
      <c r="O310">
        <v>1</v>
      </c>
      <c r="P310">
        <v>1</v>
      </c>
      <c r="Q310">
        <v>0.27300000000000002</v>
      </c>
      <c r="R310">
        <v>0.31900000000000001</v>
      </c>
      <c r="S310">
        <v>0.379</v>
      </c>
      <c r="T310">
        <f>(D310*'Points System'!$B$2)+(E310*'Points System'!$B$17)+(F310*'Points System'!$B$4)+(G310*'Points System'!$B$5)+(H310*'Points System'!$B$6)+(I310*'Points System'!$B$7)+(J310*'Points System'!$B$3)+(K310*'Points System'!$B$8)+(L310*'Points System'!$B$9)+(M310*'Points System'!$B$11)+(N310*'Points System'!$B$12)+(O310*'Points System'!$B$10)+(P310*'Points System'!$B$13)</f>
        <v>37</v>
      </c>
      <c r="U310">
        <f>T310/(C310+K310+O310+P310)</f>
        <v>0.51388888888888884</v>
      </c>
      <c r="V310">
        <v>0.51388888888888884</v>
      </c>
      <c r="W310">
        <f>T310*(((U310*'Points System'!$B$23)+(V310*'Points System'!$B$24))/100)</f>
        <v>19.013888888888886</v>
      </c>
    </row>
    <row r="311" spans="1:23">
      <c r="A311" t="s">
        <v>379</v>
      </c>
      <c r="B311" t="s">
        <v>520</v>
      </c>
      <c r="C311">
        <v>60</v>
      </c>
      <c r="D311">
        <v>9</v>
      </c>
      <c r="E311">
        <v>17</v>
      </c>
      <c r="F311">
        <v>11</v>
      </c>
      <c r="G311">
        <v>3</v>
      </c>
      <c r="H311">
        <v>0</v>
      </c>
      <c r="I311">
        <v>3</v>
      </c>
      <c r="J311">
        <v>7</v>
      </c>
      <c r="K311">
        <v>5</v>
      </c>
      <c r="L311">
        <v>15</v>
      </c>
      <c r="M311">
        <v>0</v>
      </c>
      <c r="N311">
        <v>0</v>
      </c>
      <c r="O311">
        <v>0</v>
      </c>
      <c r="P311">
        <v>0</v>
      </c>
      <c r="Q311">
        <v>0.28299999999999997</v>
      </c>
      <c r="R311">
        <v>0.33900000000000002</v>
      </c>
      <c r="S311">
        <v>0.48299999999999998</v>
      </c>
      <c r="T311">
        <f>(D311*'Points System'!$B$2)+(E311*'Points System'!$B$17)+(F311*'Points System'!$B$4)+(G311*'Points System'!$B$5)+(H311*'Points System'!$B$6)+(I311*'Points System'!$B$7)+(J311*'Points System'!$B$3)+(K311*'Points System'!$B$8)+(L311*'Points System'!$B$9)+(M311*'Points System'!$B$11)+(N311*'Points System'!$B$12)+(O311*'Points System'!$B$10)+(P311*'Points System'!$B$13)</f>
        <v>35</v>
      </c>
      <c r="U311">
        <f>T311/(C311+K311+O311+P311)</f>
        <v>0.53846153846153844</v>
      </c>
      <c r="V311">
        <v>0.53846153846153844</v>
      </c>
      <c r="W311">
        <f>T311*(((U311*'Points System'!$B$23)+(V311*'Points System'!$B$24))/100)</f>
        <v>18.846153846153847</v>
      </c>
    </row>
    <row r="312" spans="1:23">
      <c r="A312" t="s">
        <v>380</v>
      </c>
      <c r="B312" t="s">
        <v>517</v>
      </c>
      <c r="C312">
        <v>57</v>
      </c>
      <c r="D312">
        <v>6</v>
      </c>
      <c r="E312">
        <v>15</v>
      </c>
      <c r="F312">
        <v>7</v>
      </c>
      <c r="G312">
        <v>6</v>
      </c>
      <c r="H312">
        <v>0</v>
      </c>
      <c r="I312">
        <v>2</v>
      </c>
      <c r="J312">
        <v>8</v>
      </c>
      <c r="K312">
        <v>3</v>
      </c>
      <c r="L312">
        <v>10</v>
      </c>
      <c r="M312">
        <v>0</v>
      </c>
      <c r="N312">
        <v>0</v>
      </c>
      <c r="O312">
        <v>0</v>
      </c>
      <c r="P312">
        <v>0</v>
      </c>
      <c r="Q312">
        <v>0.26300000000000001</v>
      </c>
      <c r="R312">
        <v>0.3</v>
      </c>
      <c r="S312">
        <v>0.47399999999999998</v>
      </c>
      <c r="T312">
        <f>(D312*'Points System'!$B$2)+(E312*'Points System'!$B$17)+(F312*'Points System'!$B$4)+(G312*'Points System'!$B$5)+(H312*'Points System'!$B$6)+(I312*'Points System'!$B$7)+(J312*'Points System'!$B$3)+(K312*'Points System'!$B$8)+(L312*'Points System'!$B$9)+(M312*'Points System'!$B$11)+(N312*'Points System'!$B$12)+(O312*'Points System'!$B$10)+(P312*'Points System'!$B$13)</f>
        <v>34</v>
      </c>
      <c r="U312">
        <f>T312/(C312+K312+O312+P312)</f>
        <v>0.56666666666666665</v>
      </c>
      <c r="V312">
        <v>0.51359861914536264</v>
      </c>
      <c r="W312">
        <f>T312*(((U312*'Points System'!$B$23)+(V312*'Points System'!$B$24))/100)</f>
        <v>18.725372581949369</v>
      </c>
    </row>
    <row r="313" spans="1:23">
      <c r="A313" t="s">
        <v>361</v>
      </c>
      <c r="B313" t="s">
        <v>518</v>
      </c>
      <c r="C313">
        <v>63</v>
      </c>
      <c r="D313">
        <v>11</v>
      </c>
      <c r="E313">
        <v>17</v>
      </c>
      <c r="F313">
        <v>11</v>
      </c>
      <c r="G313">
        <v>3</v>
      </c>
      <c r="H313">
        <v>0</v>
      </c>
      <c r="I313">
        <v>3</v>
      </c>
      <c r="J313">
        <v>8</v>
      </c>
      <c r="K313">
        <v>9</v>
      </c>
      <c r="L313">
        <v>21</v>
      </c>
      <c r="M313">
        <v>0</v>
      </c>
      <c r="N313">
        <v>1</v>
      </c>
      <c r="O313">
        <v>2</v>
      </c>
      <c r="P313">
        <v>0</v>
      </c>
      <c r="Q313">
        <v>0.27</v>
      </c>
      <c r="R313">
        <v>0.378</v>
      </c>
      <c r="S313">
        <v>0.46</v>
      </c>
      <c r="T313">
        <f>(D313*'Points System'!$B$2)+(E313*'Points System'!$B$17)+(F313*'Points System'!$B$4)+(G313*'Points System'!$B$5)+(H313*'Points System'!$B$6)+(I313*'Points System'!$B$7)+(J313*'Points System'!$B$3)+(K313*'Points System'!$B$8)+(L313*'Points System'!$B$9)+(M313*'Points System'!$B$11)+(N313*'Points System'!$B$12)+(O313*'Points System'!$B$10)+(P313*'Points System'!$B$13)</f>
        <v>37</v>
      </c>
      <c r="U313">
        <f>T313/(C313+K313+O313+P313)</f>
        <v>0.5</v>
      </c>
      <c r="V313">
        <v>0.5</v>
      </c>
      <c r="W313">
        <f>T313*(((U313*'Points System'!$B$23)+(V313*'Points System'!$B$24))/100)</f>
        <v>18.5</v>
      </c>
    </row>
    <row r="314" spans="1:23">
      <c r="A314" t="s">
        <v>336</v>
      </c>
      <c r="B314" t="s">
        <v>518</v>
      </c>
      <c r="C314">
        <v>106</v>
      </c>
      <c r="D314">
        <v>15</v>
      </c>
      <c r="E314">
        <v>28</v>
      </c>
      <c r="F314">
        <v>18</v>
      </c>
      <c r="G314">
        <v>5</v>
      </c>
      <c r="H314">
        <v>1</v>
      </c>
      <c r="I314">
        <v>4</v>
      </c>
      <c r="J314">
        <v>10</v>
      </c>
      <c r="K314">
        <v>10</v>
      </c>
      <c r="L314">
        <v>36</v>
      </c>
      <c r="M314">
        <v>1</v>
      </c>
      <c r="N314">
        <v>2</v>
      </c>
      <c r="O314">
        <v>0</v>
      </c>
      <c r="P314">
        <v>1</v>
      </c>
      <c r="Q314">
        <v>0.26400000000000001</v>
      </c>
      <c r="R314">
        <v>0.32500000000000001</v>
      </c>
      <c r="S314">
        <v>0.443</v>
      </c>
      <c r="T314">
        <f>(D314*'Points System'!$B$2)+(E314*'Points System'!$B$17)+(F314*'Points System'!$B$4)+(G314*'Points System'!$B$5)+(H314*'Points System'!$B$6)+(I314*'Points System'!$B$7)+(J314*'Points System'!$B$3)+(K314*'Points System'!$B$8)+(L314*'Points System'!$B$9)+(M314*'Points System'!$B$11)+(N314*'Points System'!$B$12)+(O314*'Points System'!$B$10)+(P314*'Points System'!$B$13)</f>
        <v>46</v>
      </c>
      <c r="U314">
        <f>T314/(C314+K314+O314+P314)</f>
        <v>0.39316239316239315</v>
      </c>
      <c r="V314">
        <v>0.41382978723404246</v>
      </c>
      <c r="W314">
        <f>T314*(((U314*'Points System'!$B$23)+(V314*'Points System'!$B$24))/100)</f>
        <v>18.370680123658847</v>
      </c>
    </row>
    <row r="315" spans="1:23">
      <c r="A315" t="s">
        <v>333</v>
      </c>
      <c r="B315" t="s">
        <v>518</v>
      </c>
      <c r="C315">
        <v>128</v>
      </c>
      <c r="D315">
        <v>19</v>
      </c>
      <c r="E315">
        <v>30</v>
      </c>
      <c r="F315">
        <v>18</v>
      </c>
      <c r="G315">
        <v>8</v>
      </c>
      <c r="H315">
        <v>0</v>
      </c>
      <c r="I315">
        <v>4</v>
      </c>
      <c r="J315">
        <v>13</v>
      </c>
      <c r="K315">
        <v>21</v>
      </c>
      <c r="L315">
        <v>52</v>
      </c>
      <c r="M315">
        <v>0</v>
      </c>
      <c r="N315">
        <v>2</v>
      </c>
      <c r="O315">
        <v>1</v>
      </c>
      <c r="P315">
        <v>0</v>
      </c>
      <c r="Q315">
        <v>0.23400000000000001</v>
      </c>
      <c r="R315">
        <v>0.34699999999999998</v>
      </c>
      <c r="S315">
        <v>0.39100000000000001</v>
      </c>
      <c r="T315">
        <f>(D315*'Points System'!$B$2)+(E315*'Points System'!$B$17)+(F315*'Points System'!$B$4)+(G315*'Points System'!$B$5)+(H315*'Points System'!$B$6)+(I315*'Points System'!$B$7)+(J315*'Points System'!$B$3)+(K315*'Points System'!$B$8)+(L315*'Points System'!$B$9)+(M315*'Points System'!$B$11)+(N315*'Points System'!$B$12)+(O315*'Points System'!$B$10)+(P315*'Points System'!$B$13)</f>
        <v>50</v>
      </c>
      <c r="U315">
        <f>T315/(C315+K315+O315+P315)</f>
        <v>0.33333333333333331</v>
      </c>
      <c r="V315">
        <v>0.43018108651911446</v>
      </c>
      <c r="W315">
        <f>T315*(((U315*'Points System'!$B$23)+(V315*'Points System'!$B$24))/100)</f>
        <v>18.119382964453383</v>
      </c>
    </row>
    <row r="316" spans="1:23">
      <c r="A316" t="s">
        <v>396</v>
      </c>
      <c r="B316" t="s">
        <v>517</v>
      </c>
      <c r="C316">
        <v>26</v>
      </c>
      <c r="D316">
        <v>4</v>
      </c>
      <c r="E316">
        <v>6</v>
      </c>
      <c r="F316">
        <v>2</v>
      </c>
      <c r="G316">
        <v>3</v>
      </c>
      <c r="H316">
        <v>0</v>
      </c>
      <c r="I316">
        <v>1</v>
      </c>
      <c r="J316">
        <v>4</v>
      </c>
      <c r="K316">
        <v>4</v>
      </c>
      <c r="L316">
        <v>3</v>
      </c>
      <c r="M316">
        <v>1</v>
      </c>
      <c r="N316">
        <v>0</v>
      </c>
      <c r="O316">
        <v>1</v>
      </c>
      <c r="P316">
        <v>1</v>
      </c>
      <c r="Q316">
        <v>0.23100000000000001</v>
      </c>
      <c r="R316">
        <v>0.34399999999999997</v>
      </c>
      <c r="S316">
        <v>0.46200000000000002</v>
      </c>
      <c r="T316">
        <f>(D316*'Points System'!$B$2)+(E316*'Points System'!$B$17)+(F316*'Points System'!$B$4)+(G316*'Points System'!$B$5)+(H316*'Points System'!$B$6)+(I316*'Points System'!$B$7)+(J316*'Points System'!$B$3)+(K316*'Points System'!$B$8)+(L316*'Points System'!$B$9)+(M316*'Points System'!$B$11)+(N316*'Points System'!$B$12)+(O316*'Points System'!$B$10)+(P316*'Points System'!$B$13)</f>
        <v>24</v>
      </c>
      <c r="U316">
        <f>T316/(C316+K316+O316+P316)</f>
        <v>0.75</v>
      </c>
      <c r="V316">
        <v>0.75</v>
      </c>
      <c r="W316">
        <f>T316*(((U316*'Points System'!$B$23)+(V316*'Points System'!$B$24))/100)</f>
        <v>18</v>
      </c>
    </row>
    <row r="317" spans="1:23">
      <c r="A317" t="s">
        <v>299</v>
      </c>
      <c r="B317" t="s">
        <v>517</v>
      </c>
      <c r="C317">
        <v>132</v>
      </c>
      <c r="D317">
        <v>16</v>
      </c>
      <c r="E317">
        <v>33</v>
      </c>
      <c r="F317">
        <v>25</v>
      </c>
      <c r="G317">
        <v>6</v>
      </c>
      <c r="H317">
        <v>1</v>
      </c>
      <c r="I317">
        <v>1</v>
      </c>
      <c r="J317">
        <v>11</v>
      </c>
      <c r="K317">
        <v>6</v>
      </c>
      <c r="L317">
        <v>31</v>
      </c>
      <c r="M317">
        <v>10</v>
      </c>
      <c r="N317">
        <v>7</v>
      </c>
      <c r="O317">
        <v>0</v>
      </c>
      <c r="P317">
        <v>1</v>
      </c>
      <c r="Q317">
        <v>0.25</v>
      </c>
      <c r="R317">
        <v>0.28100000000000003</v>
      </c>
      <c r="S317">
        <v>0.33300000000000002</v>
      </c>
      <c r="T317">
        <f>(D317*'Points System'!$B$2)+(E317*'Points System'!$B$17)+(F317*'Points System'!$B$4)+(G317*'Points System'!$B$5)+(H317*'Points System'!$B$6)+(I317*'Points System'!$B$7)+(J317*'Points System'!$B$3)+(K317*'Points System'!$B$8)+(L317*'Points System'!$B$9)+(M317*'Points System'!$B$11)+(N317*'Points System'!$B$12)+(O317*'Points System'!$B$10)+(P317*'Points System'!$B$13)</f>
        <v>50</v>
      </c>
      <c r="U317">
        <f>T317/(C317+K317+O317+P317)</f>
        <v>0.35971223021582732</v>
      </c>
      <c r="V317">
        <v>0.35971223021582732</v>
      </c>
      <c r="W317">
        <f>T317*(((U317*'Points System'!$B$23)+(V317*'Points System'!$B$24))/100)</f>
        <v>17.985611510791365</v>
      </c>
    </row>
    <row r="318" spans="1:23">
      <c r="A318" t="s">
        <v>348</v>
      </c>
      <c r="B318" t="s">
        <v>520</v>
      </c>
      <c r="C318">
        <v>145</v>
      </c>
      <c r="D318">
        <v>21</v>
      </c>
      <c r="E318">
        <v>32</v>
      </c>
      <c r="F318">
        <v>22</v>
      </c>
      <c r="G318">
        <v>8</v>
      </c>
      <c r="H318">
        <v>1</v>
      </c>
      <c r="I318">
        <v>1</v>
      </c>
      <c r="J318">
        <v>11</v>
      </c>
      <c r="K318">
        <v>7</v>
      </c>
      <c r="L318">
        <v>32</v>
      </c>
      <c r="M318">
        <v>0</v>
      </c>
      <c r="N318">
        <v>0</v>
      </c>
      <c r="O318">
        <v>0</v>
      </c>
      <c r="P318">
        <v>0</v>
      </c>
      <c r="Q318">
        <v>0.221</v>
      </c>
      <c r="R318">
        <v>0.25700000000000001</v>
      </c>
      <c r="S318">
        <v>0.31</v>
      </c>
      <c r="T318">
        <f>(D318*'Points System'!$B$2)+(E318*'Points System'!$B$17)+(F318*'Points System'!$B$4)+(G318*'Points System'!$B$5)+(H318*'Points System'!$B$6)+(I318*'Points System'!$B$7)+(J318*'Points System'!$B$3)+(K318*'Points System'!$B$8)+(L318*'Points System'!$B$9)+(M318*'Points System'!$B$11)+(N318*'Points System'!$B$12)+(O318*'Points System'!$B$10)+(P318*'Points System'!$B$13)</f>
        <v>52</v>
      </c>
      <c r="U318">
        <f>T318/(C318+K318+O318+P318)</f>
        <v>0.34210526315789475</v>
      </c>
      <c r="V318">
        <v>0.34210526315789475</v>
      </c>
      <c r="W318">
        <f>T318*(((U318*'Points System'!$B$23)+(V318*'Points System'!$B$24))/100)</f>
        <v>17.789473684210531</v>
      </c>
    </row>
    <row r="319" spans="1:23">
      <c r="A319" t="s">
        <v>346</v>
      </c>
      <c r="B319" t="s">
        <v>520</v>
      </c>
      <c r="C319">
        <v>94</v>
      </c>
      <c r="D319">
        <v>8</v>
      </c>
      <c r="E319">
        <v>18</v>
      </c>
      <c r="F319">
        <v>14</v>
      </c>
      <c r="G319">
        <v>3</v>
      </c>
      <c r="H319">
        <v>0</v>
      </c>
      <c r="I319">
        <v>1</v>
      </c>
      <c r="J319">
        <v>9</v>
      </c>
      <c r="K319">
        <v>13</v>
      </c>
      <c r="L319">
        <v>12</v>
      </c>
      <c r="M319">
        <v>0</v>
      </c>
      <c r="N319">
        <v>0</v>
      </c>
      <c r="O319">
        <v>1</v>
      </c>
      <c r="P319">
        <v>1</v>
      </c>
      <c r="Q319">
        <v>0.192</v>
      </c>
      <c r="R319">
        <v>0.29399999999999998</v>
      </c>
      <c r="S319">
        <v>0.255</v>
      </c>
      <c r="T319">
        <f>(D319*'Points System'!$B$2)+(E319*'Points System'!$B$17)+(F319*'Points System'!$B$4)+(G319*'Points System'!$B$5)+(H319*'Points System'!$B$6)+(I319*'Points System'!$B$7)+(J319*'Points System'!$B$3)+(K319*'Points System'!$B$8)+(L319*'Points System'!$B$9)+(M319*'Points System'!$B$11)+(N319*'Points System'!$B$12)+(O319*'Points System'!$B$10)+(P319*'Points System'!$B$13)</f>
        <v>44</v>
      </c>
      <c r="U319">
        <f>T319/(C319+K319+O319+P319)</f>
        <v>0.40366972477064222</v>
      </c>
      <c r="V319">
        <v>0.40366972477064222</v>
      </c>
      <c r="W319">
        <f>T319*(((U319*'Points System'!$B$23)+(V319*'Points System'!$B$24))/100)</f>
        <v>17.761467889908257</v>
      </c>
    </row>
    <row r="320" spans="1:23">
      <c r="A320" t="s">
        <v>347</v>
      </c>
      <c r="B320" t="s">
        <v>3</v>
      </c>
      <c r="C320">
        <v>94</v>
      </c>
      <c r="D320">
        <v>13</v>
      </c>
      <c r="E320">
        <v>25</v>
      </c>
      <c r="F320">
        <v>20</v>
      </c>
      <c r="G320">
        <v>3</v>
      </c>
      <c r="H320">
        <v>2</v>
      </c>
      <c r="I320">
        <v>0</v>
      </c>
      <c r="J320">
        <v>5</v>
      </c>
      <c r="K320">
        <v>3</v>
      </c>
      <c r="L320">
        <v>17</v>
      </c>
      <c r="M320">
        <v>6</v>
      </c>
      <c r="N320">
        <v>2</v>
      </c>
      <c r="O320">
        <v>0</v>
      </c>
      <c r="P320">
        <v>0</v>
      </c>
      <c r="Q320">
        <v>0.26600000000000001</v>
      </c>
      <c r="R320">
        <v>0.28899999999999998</v>
      </c>
      <c r="S320">
        <v>0.34</v>
      </c>
      <c r="T320">
        <f>(D320*'Points System'!$B$2)+(E320*'Points System'!$B$17)+(F320*'Points System'!$B$4)+(G320*'Points System'!$B$5)+(H320*'Points System'!$B$6)+(I320*'Points System'!$B$7)+(J320*'Points System'!$B$3)+(K320*'Points System'!$B$8)+(L320*'Points System'!$B$9)+(M320*'Points System'!$B$11)+(N320*'Points System'!$B$12)+(O320*'Points System'!$B$10)+(P320*'Points System'!$B$13)</f>
        <v>40</v>
      </c>
      <c r="U320">
        <f>T320/(C320+K320+O320+P320)</f>
        <v>0.41237113402061853</v>
      </c>
      <c r="V320">
        <v>0.50314165885732742</v>
      </c>
      <c r="W320">
        <f>T320*(((U320*'Points System'!$B$23)+(V320*'Points System'!$B$24))/100)</f>
        <v>17.584091658865248</v>
      </c>
    </row>
    <row r="321" spans="1:23">
      <c r="A321" t="s">
        <v>367</v>
      </c>
      <c r="B321" t="s">
        <v>520</v>
      </c>
      <c r="C321">
        <v>78</v>
      </c>
      <c r="D321">
        <v>9</v>
      </c>
      <c r="E321">
        <v>16</v>
      </c>
      <c r="F321">
        <v>12</v>
      </c>
      <c r="G321">
        <v>3</v>
      </c>
      <c r="H321">
        <v>0</v>
      </c>
      <c r="I321">
        <v>1</v>
      </c>
      <c r="J321">
        <v>6</v>
      </c>
      <c r="K321">
        <v>10</v>
      </c>
      <c r="L321">
        <v>10</v>
      </c>
      <c r="M321">
        <v>0</v>
      </c>
      <c r="N321">
        <v>0</v>
      </c>
      <c r="O321">
        <v>3</v>
      </c>
      <c r="P321">
        <v>0</v>
      </c>
      <c r="Q321">
        <v>0.20499999999999999</v>
      </c>
      <c r="R321">
        <v>0.31900000000000001</v>
      </c>
      <c r="S321">
        <v>0.28199999999999997</v>
      </c>
      <c r="T321">
        <f>(D321*'Points System'!$B$2)+(E321*'Points System'!$B$17)+(F321*'Points System'!$B$4)+(G321*'Points System'!$B$5)+(H321*'Points System'!$B$6)+(I321*'Points System'!$B$7)+(J321*'Points System'!$B$3)+(K321*'Points System'!$B$8)+(L321*'Points System'!$B$9)+(M321*'Points System'!$B$11)+(N321*'Points System'!$B$12)+(O321*'Points System'!$B$10)+(P321*'Points System'!$B$13)</f>
        <v>40</v>
      </c>
      <c r="U321">
        <f>T321/(C321+K321+O321+P321)</f>
        <v>0.43956043956043955</v>
      </c>
      <c r="V321">
        <v>0.43956043956043955</v>
      </c>
      <c r="W321">
        <f>T321*(((U321*'Points System'!$B$23)+(V321*'Points System'!$B$24))/100)</f>
        <v>17.582417582417584</v>
      </c>
    </row>
    <row r="322" spans="1:23">
      <c r="A322" t="s">
        <v>350</v>
      </c>
      <c r="B322" t="s">
        <v>3</v>
      </c>
      <c r="C322">
        <v>76</v>
      </c>
      <c r="D322">
        <v>9</v>
      </c>
      <c r="E322">
        <v>22</v>
      </c>
      <c r="F322">
        <v>19</v>
      </c>
      <c r="G322">
        <v>3</v>
      </c>
      <c r="H322">
        <v>0</v>
      </c>
      <c r="I322">
        <v>0</v>
      </c>
      <c r="J322">
        <v>3</v>
      </c>
      <c r="K322">
        <v>10</v>
      </c>
      <c r="L322">
        <v>13</v>
      </c>
      <c r="M322">
        <v>5</v>
      </c>
      <c r="N322">
        <v>1</v>
      </c>
      <c r="O322">
        <v>1</v>
      </c>
      <c r="P322">
        <v>0</v>
      </c>
      <c r="Q322">
        <v>0.28899999999999998</v>
      </c>
      <c r="R322">
        <v>0.379</v>
      </c>
      <c r="S322">
        <v>0.32900000000000001</v>
      </c>
      <c r="T322">
        <f>(D322*'Points System'!$B$2)+(E322*'Points System'!$B$17)+(F322*'Points System'!$B$4)+(G322*'Points System'!$B$5)+(H322*'Points System'!$B$6)+(I322*'Points System'!$B$7)+(J322*'Points System'!$B$3)+(K322*'Points System'!$B$8)+(L322*'Points System'!$B$9)+(M322*'Points System'!$B$11)+(N322*'Points System'!$B$12)+(O322*'Points System'!$B$10)+(P322*'Points System'!$B$13)</f>
        <v>39</v>
      </c>
      <c r="U322">
        <f>T322/(C322+K322+O322+P322)</f>
        <v>0.44827586206896552</v>
      </c>
      <c r="V322">
        <v>0.44827586206896552</v>
      </c>
      <c r="W322">
        <f>T322*(((U322*'Points System'!$B$23)+(V322*'Points System'!$B$24))/100)</f>
        <v>17.482758620689655</v>
      </c>
    </row>
    <row r="323" spans="1:23">
      <c r="A323" t="s">
        <v>319</v>
      </c>
      <c r="B323" t="s">
        <v>519</v>
      </c>
      <c r="C323">
        <v>178</v>
      </c>
      <c r="D323">
        <v>21</v>
      </c>
      <c r="E323">
        <v>28</v>
      </c>
      <c r="F323">
        <v>16</v>
      </c>
      <c r="G323">
        <v>7</v>
      </c>
      <c r="H323">
        <v>0</v>
      </c>
      <c r="I323">
        <v>5</v>
      </c>
      <c r="J323">
        <v>14</v>
      </c>
      <c r="K323">
        <v>18</v>
      </c>
      <c r="L323">
        <v>53</v>
      </c>
      <c r="M323">
        <v>1</v>
      </c>
      <c r="N323">
        <v>1</v>
      </c>
      <c r="O323">
        <v>2</v>
      </c>
      <c r="P323">
        <v>0</v>
      </c>
      <c r="Q323">
        <v>0.157</v>
      </c>
      <c r="R323">
        <v>0.24199999999999999</v>
      </c>
      <c r="S323">
        <v>0.28100000000000003</v>
      </c>
      <c r="T323">
        <f>(D323*'Points System'!$B$2)+(E323*'Points System'!$B$17)+(F323*'Points System'!$B$4)+(G323*'Points System'!$B$5)+(H323*'Points System'!$B$6)+(I323*'Points System'!$B$7)+(J323*'Points System'!$B$3)+(K323*'Points System'!$B$8)+(L323*'Points System'!$B$9)+(M323*'Points System'!$B$11)+(N323*'Points System'!$B$12)+(O323*'Points System'!$B$10)+(P323*'Points System'!$B$13)</f>
        <v>52</v>
      </c>
      <c r="U323">
        <f>T323/(C323+K323+O323+P323)</f>
        <v>0.26262626262626265</v>
      </c>
      <c r="V323">
        <v>0.48324873096446697</v>
      </c>
      <c r="W323">
        <f>T323*(((U323*'Points System'!$B$23)+(V323*'Points System'!$B$24))/100)</f>
        <v>17.098276162641646</v>
      </c>
    </row>
    <row r="324" spans="1:23">
      <c r="A324" t="s">
        <v>338</v>
      </c>
      <c r="B324" t="s">
        <v>515</v>
      </c>
      <c r="C324">
        <v>111</v>
      </c>
      <c r="D324">
        <v>12</v>
      </c>
      <c r="E324">
        <v>23</v>
      </c>
      <c r="F324">
        <v>18</v>
      </c>
      <c r="G324">
        <v>2</v>
      </c>
      <c r="H324">
        <v>0</v>
      </c>
      <c r="I324">
        <v>3</v>
      </c>
      <c r="J324">
        <v>11</v>
      </c>
      <c r="K324">
        <v>11</v>
      </c>
      <c r="L324">
        <v>22</v>
      </c>
      <c r="M324">
        <v>0</v>
      </c>
      <c r="N324">
        <v>2</v>
      </c>
      <c r="O324">
        <v>1</v>
      </c>
      <c r="P324">
        <v>1</v>
      </c>
      <c r="Q324">
        <v>0.20699999999999999</v>
      </c>
      <c r="R324">
        <v>0.28199999999999997</v>
      </c>
      <c r="S324">
        <v>0.30599999999999999</v>
      </c>
      <c r="T324">
        <f>(D324*'Points System'!$B$2)+(E324*'Points System'!$B$17)+(F324*'Points System'!$B$4)+(G324*'Points System'!$B$5)+(H324*'Points System'!$B$6)+(I324*'Points System'!$B$7)+(J324*'Points System'!$B$3)+(K324*'Points System'!$B$8)+(L324*'Points System'!$B$9)+(M324*'Points System'!$B$11)+(N324*'Points System'!$B$12)+(O324*'Points System'!$B$10)+(P324*'Points System'!$B$13)</f>
        <v>46</v>
      </c>
      <c r="U324">
        <f>T324/(C324+K324+O324+P324)</f>
        <v>0.37096774193548387</v>
      </c>
      <c r="V324">
        <v>0.37096774193548387</v>
      </c>
      <c r="W324">
        <f>T324*(((U324*'Points System'!$B$23)+(V324*'Points System'!$B$24))/100)</f>
        <v>17.064516129032256</v>
      </c>
    </row>
    <row r="325" spans="1:23">
      <c r="A325" t="s">
        <v>344</v>
      </c>
      <c r="B325" t="s">
        <v>517</v>
      </c>
      <c r="C325">
        <v>76</v>
      </c>
      <c r="D325">
        <v>8</v>
      </c>
      <c r="E325">
        <v>21</v>
      </c>
      <c r="F325">
        <v>19</v>
      </c>
      <c r="G325">
        <v>2</v>
      </c>
      <c r="H325">
        <v>0</v>
      </c>
      <c r="I325">
        <v>0</v>
      </c>
      <c r="J325">
        <v>6</v>
      </c>
      <c r="K325">
        <v>8</v>
      </c>
      <c r="L325">
        <v>13</v>
      </c>
      <c r="M325">
        <v>6</v>
      </c>
      <c r="N325">
        <v>1</v>
      </c>
      <c r="O325">
        <v>0</v>
      </c>
      <c r="P325">
        <v>1</v>
      </c>
      <c r="Q325">
        <v>0.27600000000000002</v>
      </c>
      <c r="R325">
        <v>0.34100000000000003</v>
      </c>
      <c r="S325">
        <v>0.30299999999999999</v>
      </c>
      <c r="T325">
        <f>(D325*'Points System'!$B$2)+(E325*'Points System'!$B$17)+(F325*'Points System'!$B$4)+(G325*'Points System'!$B$5)+(H325*'Points System'!$B$6)+(I325*'Points System'!$B$7)+(J325*'Points System'!$B$3)+(K325*'Points System'!$B$8)+(L325*'Points System'!$B$9)+(M325*'Points System'!$B$11)+(N325*'Points System'!$B$12)+(O325*'Points System'!$B$10)+(P325*'Points System'!$B$13)</f>
        <v>38</v>
      </c>
      <c r="U325">
        <f>T325/(C325+K325+O325+P325)</f>
        <v>0.44705882352941179</v>
      </c>
      <c r="V325">
        <v>0.44705882352941179</v>
      </c>
      <c r="W325">
        <f>T325*(((U325*'Points System'!$B$23)+(V325*'Points System'!$B$24))/100)</f>
        <v>16.988235294117647</v>
      </c>
    </row>
    <row r="326" spans="1:23">
      <c r="A326" t="s">
        <v>353</v>
      </c>
      <c r="B326" t="s">
        <v>520</v>
      </c>
      <c r="C326">
        <v>102</v>
      </c>
      <c r="D326">
        <v>9</v>
      </c>
      <c r="E326">
        <v>25</v>
      </c>
      <c r="F326">
        <v>21</v>
      </c>
      <c r="G326">
        <v>1</v>
      </c>
      <c r="H326">
        <v>0</v>
      </c>
      <c r="I326">
        <v>3</v>
      </c>
      <c r="J326">
        <v>17</v>
      </c>
      <c r="K326">
        <v>6</v>
      </c>
      <c r="L326">
        <v>27</v>
      </c>
      <c r="M326">
        <v>0</v>
      </c>
      <c r="N326">
        <v>0</v>
      </c>
      <c r="O326">
        <v>0</v>
      </c>
      <c r="P326">
        <v>3</v>
      </c>
      <c r="Q326">
        <v>0.245</v>
      </c>
      <c r="R326">
        <v>0.27900000000000003</v>
      </c>
      <c r="S326">
        <v>0.34300000000000003</v>
      </c>
      <c r="T326">
        <f>(D326*'Points System'!$B$2)+(E326*'Points System'!$B$17)+(F326*'Points System'!$B$4)+(G326*'Points System'!$B$5)+(H326*'Points System'!$B$6)+(I326*'Points System'!$B$7)+(J326*'Points System'!$B$3)+(K326*'Points System'!$B$8)+(L326*'Points System'!$B$9)+(M326*'Points System'!$B$11)+(N326*'Points System'!$B$12)+(O326*'Points System'!$B$10)+(P326*'Points System'!$B$13)</f>
        <v>43</v>
      </c>
      <c r="U326">
        <f>T326/(C326+K326+O326+P326)</f>
        <v>0.38738738738738737</v>
      </c>
      <c r="V326">
        <v>0.38738738738738737</v>
      </c>
      <c r="W326">
        <f>T326*(((U326*'Points System'!$B$23)+(V326*'Points System'!$B$24))/100)</f>
        <v>16.657657657657655</v>
      </c>
    </row>
    <row r="327" spans="1:23">
      <c r="A327" t="s">
        <v>431</v>
      </c>
      <c r="B327" t="s">
        <v>520</v>
      </c>
      <c r="C327">
        <v>18</v>
      </c>
      <c r="D327">
        <v>3</v>
      </c>
      <c r="E327">
        <v>10</v>
      </c>
      <c r="F327">
        <v>7</v>
      </c>
      <c r="G327">
        <v>3</v>
      </c>
      <c r="H327">
        <v>0</v>
      </c>
      <c r="I327">
        <v>0</v>
      </c>
      <c r="J327">
        <v>2</v>
      </c>
      <c r="K327">
        <v>4</v>
      </c>
      <c r="L327">
        <v>3</v>
      </c>
      <c r="M327">
        <v>0</v>
      </c>
      <c r="N327">
        <v>0</v>
      </c>
      <c r="O327">
        <v>0</v>
      </c>
      <c r="P327">
        <v>0</v>
      </c>
      <c r="Q327">
        <v>0.55600000000000005</v>
      </c>
      <c r="R327">
        <v>0.63600000000000001</v>
      </c>
      <c r="S327">
        <v>0.72199999999999998</v>
      </c>
      <c r="T327">
        <f>(D327*'Points System'!$B$2)+(E327*'Points System'!$B$17)+(F327*'Points System'!$B$4)+(G327*'Points System'!$B$5)+(H327*'Points System'!$B$6)+(I327*'Points System'!$B$7)+(J327*'Points System'!$B$3)+(K327*'Points System'!$B$8)+(L327*'Points System'!$B$9)+(M327*'Points System'!$B$11)+(N327*'Points System'!$B$12)+(O327*'Points System'!$B$10)+(P327*'Points System'!$B$13)</f>
        <v>19</v>
      </c>
      <c r="U327">
        <f>T327/(C327+K327+O327+P327)</f>
        <v>0.86363636363636365</v>
      </c>
      <c r="V327">
        <v>0.86363636363636365</v>
      </c>
      <c r="W327">
        <f>T327*(((U327*'Points System'!$B$23)+(V327*'Points System'!$B$24))/100)</f>
        <v>16.40909090909091</v>
      </c>
    </row>
    <row r="328" spans="1:23">
      <c r="A328" t="s">
        <v>383</v>
      </c>
      <c r="B328" t="s">
        <v>2</v>
      </c>
      <c r="C328">
        <v>76</v>
      </c>
      <c r="D328">
        <v>6</v>
      </c>
      <c r="E328">
        <v>22</v>
      </c>
      <c r="F328">
        <v>16</v>
      </c>
      <c r="G328">
        <v>4</v>
      </c>
      <c r="H328">
        <v>1</v>
      </c>
      <c r="I328">
        <v>1</v>
      </c>
      <c r="J328">
        <v>5</v>
      </c>
      <c r="K328">
        <v>5</v>
      </c>
      <c r="L328">
        <v>12</v>
      </c>
      <c r="M328">
        <v>0</v>
      </c>
      <c r="N328">
        <v>0</v>
      </c>
      <c r="O328">
        <v>0</v>
      </c>
      <c r="P328">
        <v>0</v>
      </c>
      <c r="Q328">
        <v>0.28899999999999998</v>
      </c>
      <c r="R328">
        <v>0.33300000000000002</v>
      </c>
      <c r="S328">
        <v>0.40799999999999997</v>
      </c>
      <c r="T328">
        <f>(D328*'Points System'!$B$2)+(E328*'Points System'!$B$17)+(F328*'Points System'!$B$4)+(G328*'Points System'!$B$5)+(H328*'Points System'!$B$6)+(I328*'Points System'!$B$7)+(J328*'Points System'!$B$3)+(K328*'Points System'!$B$8)+(L328*'Points System'!$B$9)+(M328*'Points System'!$B$11)+(N328*'Points System'!$B$12)+(O328*'Points System'!$B$10)+(P328*'Points System'!$B$13)</f>
        <v>35</v>
      </c>
      <c r="U328">
        <f>T328/(C328+K328+O328+P328)</f>
        <v>0.43209876543209874</v>
      </c>
      <c r="V328">
        <v>0.52632348996561729</v>
      </c>
      <c r="W328">
        <f>T328*(((U328*'Points System'!$B$23)+(V328*'Points System'!$B$24))/100)</f>
        <v>16.1128163977254</v>
      </c>
    </row>
    <row r="329" spans="1:23">
      <c r="A329" t="s">
        <v>402</v>
      </c>
      <c r="B329" t="s">
        <v>520</v>
      </c>
      <c r="C329">
        <v>35</v>
      </c>
      <c r="D329">
        <v>5</v>
      </c>
      <c r="E329">
        <v>9</v>
      </c>
      <c r="F329">
        <v>3</v>
      </c>
      <c r="G329">
        <v>4</v>
      </c>
      <c r="H329">
        <v>0</v>
      </c>
      <c r="I329">
        <v>2</v>
      </c>
      <c r="J329">
        <v>4</v>
      </c>
      <c r="K329">
        <v>4</v>
      </c>
      <c r="L329">
        <v>7</v>
      </c>
      <c r="M329">
        <v>0</v>
      </c>
      <c r="N329">
        <v>0</v>
      </c>
      <c r="O329">
        <v>0</v>
      </c>
      <c r="P329">
        <v>0</v>
      </c>
      <c r="Q329">
        <v>0.25700000000000001</v>
      </c>
      <c r="R329">
        <v>0.33300000000000002</v>
      </c>
      <c r="S329">
        <v>0.54300000000000004</v>
      </c>
      <c r="T329">
        <f>(D329*'Points System'!$B$2)+(E329*'Points System'!$B$17)+(F329*'Points System'!$B$4)+(G329*'Points System'!$B$5)+(H329*'Points System'!$B$6)+(I329*'Points System'!$B$7)+(J329*'Points System'!$B$3)+(K329*'Points System'!$B$8)+(L329*'Points System'!$B$9)+(M329*'Points System'!$B$11)+(N329*'Points System'!$B$12)+(O329*'Points System'!$B$10)+(P329*'Points System'!$B$13)</f>
        <v>25</v>
      </c>
      <c r="U329">
        <f>T329/(C329+K329+O329+P329)</f>
        <v>0.64102564102564108</v>
      </c>
      <c r="V329">
        <v>0.64102564102564108</v>
      </c>
      <c r="W329">
        <f>T329*(((U329*'Points System'!$B$23)+(V329*'Points System'!$B$24))/100)</f>
        <v>16.025641025641029</v>
      </c>
    </row>
    <row r="330" spans="1:23">
      <c r="A330" t="s">
        <v>357</v>
      </c>
      <c r="B330" t="s">
        <v>520</v>
      </c>
      <c r="C330">
        <v>103</v>
      </c>
      <c r="D330">
        <v>14</v>
      </c>
      <c r="E330">
        <v>20</v>
      </c>
      <c r="F330">
        <v>13</v>
      </c>
      <c r="G330">
        <v>7</v>
      </c>
      <c r="H330">
        <v>0</v>
      </c>
      <c r="I330">
        <v>0</v>
      </c>
      <c r="J330">
        <v>11</v>
      </c>
      <c r="K330">
        <v>13</v>
      </c>
      <c r="L330">
        <v>25</v>
      </c>
      <c r="M330">
        <v>3</v>
      </c>
      <c r="N330">
        <v>0</v>
      </c>
      <c r="O330">
        <v>0</v>
      </c>
      <c r="P330">
        <v>0</v>
      </c>
      <c r="Q330">
        <v>0.19400000000000001</v>
      </c>
      <c r="R330">
        <v>0.28399999999999997</v>
      </c>
      <c r="S330">
        <v>0.26200000000000001</v>
      </c>
      <c r="T330">
        <f>(D330*'Points System'!$B$2)+(E330*'Points System'!$B$17)+(F330*'Points System'!$B$4)+(G330*'Points System'!$B$5)+(H330*'Points System'!$B$6)+(I330*'Points System'!$B$7)+(J330*'Points System'!$B$3)+(K330*'Points System'!$B$8)+(L330*'Points System'!$B$9)+(M330*'Points System'!$B$11)+(N330*'Points System'!$B$12)+(O330*'Points System'!$B$10)+(P330*'Points System'!$B$13)</f>
        <v>43</v>
      </c>
      <c r="U330">
        <f>T330/(C330+K330+O330+P330)</f>
        <v>0.37068965517241381</v>
      </c>
      <c r="V330">
        <v>0.37068965517241381</v>
      </c>
      <c r="W330">
        <f>T330*(((U330*'Points System'!$B$23)+(V330*'Points System'!$B$24))/100)</f>
        <v>15.939655172413794</v>
      </c>
    </row>
    <row r="331" spans="1:23">
      <c r="A331" t="s">
        <v>331</v>
      </c>
      <c r="B331" t="s">
        <v>520</v>
      </c>
      <c r="C331">
        <v>168</v>
      </c>
      <c r="D331">
        <v>14</v>
      </c>
      <c r="E331">
        <v>40</v>
      </c>
      <c r="F331">
        <v>29</v>
      </c>
      <c r="G331">
        <v>8</v>
      </c>
      <c r="H331">
        <v>1</v>
      </c>
      <c r="I331">
        <v>2</v>
      </c>
      <c r="J331">
        <v>10</v>
      </c>
      <c r="K331">
        <v>14</v>
      </c>
      <c r="L331">
        <v>41</v>
      </c>
      <c r="M331">
        <v>0</v>
      </c>
      <c r="N331">
        <v>0</v>
      </c>
      <c r="O331">
        <v>1</v>
      </c>
      <c r="P331">
        <v>0</v>
      </c>
      <c r="Q331">
        <v>0.23799999999999999</v>
      </c>
      <c r="R331">
        <v>0.3</v>
      </c>
      <c r="S331">
        <v>0.33300000000000002</v>
      </c>
      <c r="T331">
        <f>(D331*'Points System'!$B$2)+(E331*'Points System'!$B$17)+(F331*'Points System'!$B$4)+(G331*'Points System'!$B$5)+(H331*'Points System'!$B$6)+(I331*'Points System'!$B$7)+(J331*'Points System'!$B$3)+(K331*'Points System'!$B$8)+(L331*'Points System'!$B$9)+(M331*'Points System'!$B$11)+(N331*'Points System'!$B$12)+(O331*'Points System'!$B$10)+(P331*'Points System'!$B$13)</f>
        <v>54</v>
      </c>
      <c r="U331">
        <f>T331/(C331+K331+O331+P331)</f>
        <v>0.29508196721311475</v>
      </c>
      <c r="V331">
        <v>0.29508196721311475</v>
      </c>
      <c r="W331">
        <f>T331*(((U331*'Points System'!$B$23)+(V331*'Points System'!$B$24))/100)</f>
        <v>15.934426229508196</v>
      </c>
    </row>
    <row r="332" spans="1:23">
      <c r="A332" t="s">
        <v>185</v>
      </c>
      <c r="B332" t="s">
        <v>2</v>
      </c>
      <c r="C332">
        <v>167</v>
      </c>
      <c r="D332">
        <v>16</v>
      </c>
      <c r="E332">
        <v>30</v>
      </c>
      <c r="F332">
        <v>22</v>
      </c>
      <c r="G332">
        <v>5</v>
      </c>
      <c r="H332">
        <v>0</v>
      </c>
      <c r="I332">
        <v>3</v>
      </c>
      <c r="J332">
        <v>12</v>
      </c>
      <c r="K332">
        <v>21</v>
      </c>
      <c r="L332">
        <v>49</v>
      </c>
      <c r="M332">
        <v>1</v>
      </c>
      <c r="N332">
        <v>0</v>
      </c>
      <c r="O332">
        <v>0</v>
      </c>
      <c r="P332">
        <v>0</v>
      </c>
      <c r="Q332">
        <v>0.18</v>
      </c>
      <c r="R332">
        <v>0.27100000000000002</v>
      </c>
      <c r="S332">
        <v>0.26400000000000001</v>
      </c>
      <c r="T332">
        <f>(D332*'Points System'!$B$2)+(E332*'Points System'!$B$17)+(F332*'Points System'!$B$4)+(G332*'Points System'!$B$5)+(H332*'Points System'!$B$6)+(I332*'Points System'!$B$7)+(J332*'Points System'!$B$3)+(K332*'Points System'!$B$8)+(L332*'Points System'!$B$9)+(M332*'Points System'!$B$11)+(N332*'Points System'!$B$12)+(O332*'Points System'!$B$10)+(P332*'Points System'!$B$13)</f>
        <v>45</v>
      </c>
      <c r="U332">
        <f>T332/(C332+K332+O332+P332)</f>
        <v>0.23936170212765959</v>
      </c>
      <c r="V332">
        <v>0.61708599399713959</v>
      </c>
      <c r="W332">
        <f>T332*(((U332*'Points System'!$B$23)+(V332*'Points System'!$B$24))/100)</f>
        <v>15.870554535982661</v>
      </c>
    </row>
    <row r="333" spans="1:23">
      <c r="A333" t="s">
        <v>366</v>
      </c>
      <c r="B333" t="s">
        <v>517</v>
      </c>
      <c r="C333">
        <v>88</v>
      </c>
      <c r="D333">
        <v>11</v>
      </c>
      <c r="E333">
        <v>20</v>
      </c>
      <c r="F333">
        <v>16</v>
      </c>
      <c r="G333">
        <v>4</v>
      </c>
      <c r="H333">
        <v>0</v>
      </c>
      <c r="I333">
        <v>0</v>
      </c>
      <c r="J333">
        <v>9</v>
      </c>
      <c r="K333">
        <v>6</v>
      </c>
      <c r="L333">
        <v>13</v>
      </c>
      <c r="M333">
        <v>0</v>
      </c>
      <c r="N333">
        <v>0</v>
      </c>
      <c r="O333">
        <v>0</v>
      </c>
      <c r="P333">
        <v>2</v>
      </c>
      <c r="Q333">
        <v>0.22700000000000001</v>
      </c>
      <c r="R333">
        <v>0.27100000000000002</v>
      </c>
      <c r="S333">
        <v>0.27300000000000002</v>
      </c>
      <c r="T333">
        <f>(D333*'Points System'!$B$2)+(E333*'Points System'!$B$17)+(F333*'Points System'!$B$4)+(G333*'Points System'!$B$5)+(H333*'Points System'!$B$6)+(I333*'Points System'!$B$7)+(J333*'Points System'!$B$3)+(K333*'Points System'!$B$8)+(L333*'Points System'!$B$9)+(M333*'Points System'!$B$11)+(N333*'Points System'!$B$12)+(O333*'Points System'!$B$10)+(P333*'Points System'!$B$13)</f>
        <v>39</v>
      </c>
      <c r="U333">
        <f>T333/(C333+K333+O333+P333)</f>
        <v>0.40625</v>
      </c>
      <c r="V333">
        <v>0.40625</v>
      </c>
      <c r="W333">
        <f>T333*(((U333*'Points System'!$B$23)+(V333*'Points System'!$B$24))/100)</f>
        <v>15.84375</v>
      </c>
    </row>
    <row r="334" spans="1:23">
      <c r="A334" t="s">
        <v>354</v>
      </c>
      <c r="B334" t="s">
        <v>520</v>
      </c>
      <c r="C334">
        <v>129</v>
      </c>
      <c r="D334">
        <v>10</v>
      </c>
      <c r="E334">
        <v>26</v>
      </c>
      <c r="F334">
        <v>19</v>
      </c>
      <c r="G334">
        <v>2</v>
      </c>
      <c r="H334">
        <v>1</v>
      </c>
      <c r="I334">
        <v>4</v>
      </c>
      <c r="J334">
        <v>19</v>
      </c>
      <c r="K334">
        <v>8</v>
      </c>
      <c r="L334">
        <v>38</v>
      </c>
      <c r="M334">
        <v>0</v>
      </c>
      <c r="N334">
        <v>0</v>
      </c>
      <c r="O334">
        <v>1</v>
      </c>
      <c r="P334">
        <v>3</v>
      </c>
      <c r="Q334">
        <v>0.20200000000000001</v>
      </c>
      <c r="R334">
        <v>0.248</v>
      </c>
      <c r="S334">
        <v>0.32600000000000001</v>
      </c>
      <c r="T334">
        <f>(D334*'Points System'!$B$2)+(E334*'Points System'!$B$17)+(F334*'Points System'!$B$4)+(G334*'Points System'!$B$5)+(H334*'Points System'!$B$6)+(I334*'Points System'!$B$7)+(J334*'Points System'!$B$3)+(K334*'Points System'!$B$8)+(L334*'Points System'!$B$9)+(M334*'Points System'!$B$11)+(N334*'Points System'!$B$12)+(O334*'Points System'!$B$10)+(P334*'Points System'!$B$13)</f>
        <v>45</v>
      </c>
      <c r="U334">
        <f>T334/(C334+K334+O334+P334)</f>
        <v>0.31914893617021278</v>
      </c>
      <c r="V334">
        <v>0.40120192307692315</v>
      </c>
      <c r="W334">
        <f>T334*(((U334*'Points System'!$B$23)+(V334*'Points System'!$B$24))/100)</f>
        <v>15.469417450900163</v>
      </c>
    </row>
    <row r="335" spans="1:23">
      <c r="A335" t="s">
        <v>373</v>
      </c>
      <c r="B335" t="s">
        <v>2</v>
      </c>
      <c r="C335">
        <v>68</v>
      </c>
      <c r="D335">
        <v>4</v>
      </c>
      <c r="E335">
        <v>16</v>
      </c>
      <c r="F335">
        <v>11</v>
      </c>
      <c r="G335">
        <v>3</v>
      </c>
      <c r="H335">
        <v>0</v>
      </c>
      <c r="I335">
        <v>2</v>
      </c>
      <c r="J335">
        <v>11</v>
      </c>
      <c r="K335">
        <v>8</v>
      </c>
      <c r="L335">
        <v>17</v>
      </c>
      <c r="M335">
        <v>0</v>
      </c>
      <c r="N335">
        <v>0</v>
      </c>
      <c r="O335">
        <v>0</v>
      </c>
      <c r="P335">
        <v>3</v>
      </c>
      <c r="Q335">
        <v>0.23499999999999999</v>
      </c>
      <c r="R335">
        <v>0.30399999999999999</v>
      </c>
      <c r="S335">
        <v>0.36799999999999999</v>
      </c>
      <c r="T335">
        <f>(D335*'Points System'!$B$2)+(E335*'Points System'!$B$17)+(F335*'Points System'!$B$4)+(G335*'Points System'!$B$5)+(H335*'Points System'!$B$6)+(I335*'Points System'!$B$7)+(J335*'Points System'!$B$3)+(K335*'Points System'!$B$8)+(L335*'Points System'!$B$9)+(M335*'Points System'!$B$11)+(N335*'Points System'!$B$12)+(O335*'Points System'!$B$10)+(P335*'Points System'!$B$13)</f>
        <v>34</v>
      </c>
      <c r="U335">
        <f>T335/(C335+K335+O335+P335)</f>
        <v>0.43037974683544306</v>
      </c>
      <c r="V335">
        <v>0.50783410138248841</v>
      </c>
      <c r="W335">
        <f>T335*(((U335*'Points System'!$B$23)+(V335*'Points System'!$B$24))/100)</f>
        <v>15.422945808784927</v>
      </c>
    </row>
    <row r="336" spans="1:23">
      <c r="A336" t="s">
        <v>317</v>
      </c>
      <c r="B336" t="s">
        <v>515</v>
      </c>
      <c r="C336">
        <v>174</v>
      </c>
      <c r="D336">
        <v>17</v>
      </c>
      <c r="E336">
        <v>40</v>
      </c>
      <c r="F336">
        <v>26</v>
      </c>
      <c r="G336">
        <v>10</v>
      </c>
      <c r="H336">
        <v>2</v>
      </c>
      <c r="I336">
        <v>2</v>
      </c>
      <c r="J336">
        <v>14</v>
      </c>
      <c r="K336">
        <v>6</v>
      </c>
      <c r="L336">
        <v>48</v>
      </c>
      <c r="M336">
        <v>4</v>
      </c>
      <c r="N336">
        <v>3</v>
      </c>
      <c r="O336">
        <v>1</v>
      </c>
      <c r="P336">
        <v>0</v>
      </c>
      <c r="Q336">
        <v>0.23</v>
      </c>
      <c r="R336">
        <v>0.26</v>
      </c>
      <c r="S336">
        <v>0.34499999999999997</v>
      </c>
      <c r="T336">
        <f>(D336*'Points System'!$B$2)+(E336*'Points System'!$B$17)+(F336*'Points System'!$B$4)+(G336*'Points System'!$B$5)+(H336*'Points System'!$B$6)+(I336*'Points System'!$B$7)+(J336*'Points System'!$B$3)+(K336*'Points System'!$B$8)+(L336*'Points System'!$B$9)+(M336*'Points System'!$B$11)+(N336*'Points System'!$B$12)+(O336*'Points System'!$B$10)+(P336*'Points System'!$B$13)</f>
        <v>51</v>
      </c>
      <c r="U336">
        <f>T336/(C336+K336+O336+P336)</f>
        <v>0.28176795580110497</v>
      </c>
      <c r="V336">
        <v>0.3438438438438437</v>
      </c>
      <c r="W336">
        <f>T336*(((U336*'Points System'!$B$23)+(V336*'Points System'!$B$24))/100)</f>
        <v>15.319926832910257</v>
      </c>
    </row>
    <row r="337" spans="1:23">
      <c r="A337" t="s">
        <v>186</v>
      </c>
      <c r="B337" t="s">
        <v>517</v>
      </c>
      <c r="C337">
        <v>177</v>
      </c>
      <c r="D337">
        <v>11</v>
      </c>
      <c r="E337">
        <v>37</v>
      </c>
      <c r="F337">
        <v>28</v>
      </c>
      <c r="G337">
        <v>9</v>
      </c>
      <c r="H337">
        <v>0</v>
      </c>
      <c r="I337">
        <v>0</v>
      </c>
      <c r="J337">
        <v>10</v>
      </c>
      <c r="K337">
        <v>9</v>
      </c>
      <c r="L337">
        <v>36</v>
      </c>
      <c r="M337">
        <v>2</v>
      </c>
      <c r="N337">
        <v>3</v>
      </c>
      <c r="O337">
        <v>5</v>
      </c>
      <c r="P337">
        <v>3</v>
      </c>
      <c r="Q337">
        <v>0.20899999999999999</v>
      </c>
      <c r="R337">
        <v>0.26300000000000001</v>
      </c>
      <c r="S337">
        <v>0.26</v>
      </c>
      <c r="T337">
        <f>(D337*'Points System'!$B$2)+(E337*'Points System'!$B$17)+(F337*'Points System'!$B$4)+(G337*'Points System'!$B$5)+(H337*'Points System'!$B$6)+(I337*'Points System'!$B$7)+(J337*'Points System'!$B$3)+(K337*'Points System'!$B$8)+(L337*'Points System'!$B$9)+(M337*'Points System'!$B$11)+(N337*'Points System'!$B$12)+(O337*'Points System'!$B$10)+(P337*'Points System'!$B$13)</f>
        <v>47</v>
      </c>
      <c r="U337">
        <f>T337/(C337+K337+O337+P337)</f>
        <v>0.2422680412371134</v>
      </c>
      <c r="V337">
        <v>0.49336354260013865</v>
      </c>
      <c r="W337">
        <f>T337*(((U337*'Points System'!$B$23)+(V337*'Points System'!$B$24))/100)</f>
        <v>14.927044507362988</v>
      </c>
    </row>
    <row r="338" spans="1:23">
      <c r="A338" t="s">
        <v>342</v>
      </c>
      <c r="B338" t="s">
        <v>2</v>
      </c>
      <c r="C338">
        <v>175</v>
      </c>
      <c r="D338">
        <v>15</v>
      </c>
      <c r="E338">
        <v>25</v>
      </c>
      <c r="F338">
        <v>12</v>
      </c>
      <c r="G338">
        <v>3</v>
      </c>
      <c r="H338">
        <v>0</v>
      </c>
      <c r="I338">
        <v>10</v>
      </c>
      <c r="J338">
        <v>22</v>
      </c>
      <c r="K338">
        <v>13</v>
      </c>
      <c r="L338">
        <v>63</v>
      </c>
      <c r="M338">
        <v>0</v>
      </c>
      <c r="N338">
        <v>0</v>
      </c>
      <c r="O338">
        <v>0</v>
      </c>
      <c r="P338">
        <v>3</v>
      </c>
      <c r="Q338">
        <v>0.14299999999999999</v>
      </c>
      <c r="R338">
        <v>0.19900000000000001</v>
      </c>
      <c r="S338">
        <v>0.33100000000000002</v>
      </c>
      <c r="T338">
        <f>(D338*'Points System'!$B$2)+(E338*'Points System'!$B$17)+(F338*'Points System'!$B$4)+(G338*'Points System'!$B$5)+(H338*'Points System'!$B$6)+(I338*'Points System'!$B$7)+(J338*'Points System'!$B$3)+(K338*'Points System'!$B$8)+(L338*'Points System'!$B$9)+(M338*'Points System'!$B$11)+(N338*'Points System'!$B$12)+(O338*'Points System'!$B$10)+(P338*'Points System'!$B$13)</f>
        <v>48</v>
      </c>
      <c r="U338">
        <f>T338/(C338+K338+O338+P338)</f>
        <v>0.2513089005235602</v>
      </c>
      <c r="V338">
        <v>0.44043425416640919</v>
      </c>
      <c r="W338">
        <f>T338*(((U338*'Points System'!$B$23)+(V338*'Points System'!$B$24))/100)</f>
        <v>14.786232317587913</v>
      </c>
    </row>
    <row r="339" spans="1:23">
      <c r="A339" t="s">
        <v>374</v>
      </c>
      <c r="B339" t="s">
        <v>519</v>
      </c>
      <c r="C339">
        <v>61</v>
      </c>
      <c r="D339">
        <v>7</v>
      </c>
      <c r="E339">
        <v>16</v>
      </c>
      <c r="F339">
        <v>8</v>
      </c>
      <c r="G339">
        <v>6</v>
      </c>
      <c r="H339">
        <v>0</v>
      </c>
      <c r="I339">
        <v>2</v>
      </c>
      <c r="J339">
        <v>4</v>
      </c>
      <c r="K339">
        <v>4</v>
      </c>
      <c r="L339">
        <v>14</v>
      </c>
      <c r="M339">
        <v>3</v>
      </c>
      <c r="N339">
        <v>1</v>
      </c>
      <c r="O339">
        <v>0</v>
      </c>
      <c r="P339">
        <v>0</v>
      </c>
      <c r="Q339">
        <v>0.26200000000000001</v>
      </c>
      <c r="R339">
        <v>0.308</v>
      </c>
      <c r="S339">
        <v>0.45900000000000002</v>
      </c>
      <c r="T339">
        <f>(D339*'Points System'!$B$2)+(E339*'Points System'!$B$17)+(F339*'Points System'!$B$4)+(G339*'Points System'!$B$5)+(H339*'Points System'!$B$6)+(I339*'Points System'!$B$7)+(J339*'Points System'!$B$3)+(K339*'Points System'!$B$8)+(L339*'Points System'!$B$9)+(M339*'Points System'!$B$11)+(N339*'Points System'!$B$12)+(O339*'Points System'!$B$10)+(P339*'Points System'!$B$13)</f>
        <v>31</v>
      </c>
      <c r="U339">
        <f>T339/(C339+K339+O339+P339)</f>
        <v>0.47692307692307695</v>
      </c>
      <c r="V339">
        <v>0.47692307692307695</v>
      </c>
      <c r="W339">
        <f>T339*(((U339*'Points System'!$B$23)+(V339*'Points System'!$B$24))/100)</f>
        <v>14.784615384615385</v>
      </c>
    </row>
    <row r="340" spans="1:23">
      <c r="A340" t="s">
        <v>370</v>
      </c>
      <c r="B340" t="s">
        <v>518</v>
      </c>
      <c r="C340">
        <v>67</v>
      </c>
      <c r="D340">
        <v>6</v>
      </c>
      <c r="E340">
        <v>16</v>
      </c>
      <c r="F340">
        <v>12</v>
      </c>
      <c r="G340">
        <v>3</v>
      </c>
      <c r="H340">
        <v>1</v>
      </c>
      <c r="I340">
        <v>0</v>
      </c>
      <c r="J340">
        <v>4</v>
      </c>
      <c r="K340">
        <v>9</v>
      </c>
      <c r="L340">
        <v>8</v>
      </c>
      <c r="M340">
        <v>1</v>
      </c>
      <c r="N340">
        <v>2</v>
      </c>
      <c r="O340">
        <v>2</v>
      </c>
      <c r="P340">
        <v>1</v>
      </c>
      <c r="Q340">
        <v>0.23899999999999999</v>
      </c>
      <c r="R340">
        <v>0.34200000000000003</v>
      </c>
      <c r="S340">
        <v>0.313</v>
      </c>
      <c r="T340">
        <f>(D340*'Points System'!$B$2)+(E340*'Points System'!$B$17)+(F340*'Points System'!$B$4)+(G340*'Points System'!$B$5)+(H340*'Points System'!$B$6)+(I340*'Points System'!$B$7)+(J340*'Points System'!$B$3)+(K340*'Points System'!$B$8)+(L340*'Points System'!$B$9)+(M340*'Points System'!$B$11)+(N340*'Points System'!$B$12)+(O340*'Points System'!$B$10)+(P340*'Points System'!$B$13)</f>
        <v>34</v>
      </c>
      <c r="U340">
        <f>T340/(C340+K340+O340+P340)</f>
        <v>0.43037974683544306</v>
      </c>
      <c r="V340">
        <v>0.43037974683544306</v>
      </c>
      <c r="W340">
        <f>T340*(((U340*'Points System'!$B$23)+(V340*'Points System'!$B$24))/100)</f>
        <v>14.632911392405063</v>
      </c>
    </row>
    <row r="341" spans="1:23">
      <c r="A341" t="s">
        <v>355</v>
      </c>
      <c r="B341" t="s">
        <v>515</v>
      </c>
      <c r="C341">
        <v>106</v>
      </c>
      <c r="D341">
        <v>17</v>
      </c>
      <c r="E341">
        <v>23</v>
      </c>
      <c r="F341">
        <v>18</v>
      </c>
      <c r="G341">
        <v>3</v>
      </c>
      <c r="H341">
        <v>0</v>
      </c>
      <c r="I341">
        <v>2</v>
      </c>
      <c r="J341">
        <v>8</v>
      </c>
      <c r="K341">
        <v>11</v>
      </c>
      <c r="L341">
        <v>32</v>
      </c>
      <c r="M341">
        <v>4</v>
      </c>
      <c r="N341">
        <v>3</v>
      </c>
      <c r="O341">
        <v>1</v>
      </c>
      <c r="P341">
        <v>1</v>
      </c>
      <c r="Q341">
        <v>0.217</v>
      </c>
      <c r="R341">
        <v>0.29399999999999998</v>
      </c>
      <c r="S341">
        <v>0.30199999999999999</v>
      </c>
      <c r="T341">
        <f>(D341*'Points System'!$B$2)+(E341*'Points System'!$B$17)+(F341*'Points System'!$B$4)+(G341*'Points System'!$B$5)+(H341*'Points System'!$B$6)+(I341*'Points System'!$B$7)+(J341*'Points System'!$B$3)+(K341*'Points System'!$B$8)+(L341*'Points System'!$B$9)+(M341*'Points System'!$B$11)+(N341*'Points System'!$B$12)+(O341*'Points System'!$B$10)+(P341*'Points System'!$B$13)</f>
        <v>39</v>
      </c>
      <c r="U341">
        <f>T341/(C341+K341+O341+P341)</f>
        <v>0.32773109243697479</v>
      </c>
      <c r="V341">
        <v>0.48215839860748466</v>
      </c>
      <c r="W341">
        <f>T341*(((U341*'Points System'!$B$23)+(V341*'Points System'!$B$24))/100)</f>
        <v>14.588312087236982</v>
      </c>
    </row>
    <row r="342" spans="1:23">
      <c r="A342" t="s">
        <v>365</v>
      </c>
      <c r="B342" t="s">
        <v>520</v>
      </c>
      <c r="C342">
        <v>144</v>
      </c>
      <c r="D342">
        <v>9</v>
      </c>
      <c r="E342">
        <v>28</v>
      </c>
      <c r="F342">
        <v>23</v>
      </c>
      <c r="G342">
        <v>5</v>
      </c>
      <c r="H342">
        <v>0</v>
      </c>
      <c r="I342">
        <v>0</v>
      </c>
      <c r="J342">
        <v>12</v>
      </c>
      <c r="K342">
        <v>4</v>
      </c>
      <c r="L342">
        <v>20</v>
      </c>
      <c r="M342">
        <v>1</v>
      </c>
      <c r="N342">
        <v>0</v>
      </c>
      <c r="O342">
        <v>2</v>
      </c>
      <c r="P342">
        <v>2</v>
      </c>
      <c r="Q342">
        <v>0.19400000000000001</v>
      </c>
      <c r="R342">
        <v>0.224</v>
      </c>
      <c r="S342">
        <v>0.22900000000000001</v>
      </c>
      <c r="T342">
        <f>(D342*'Points System'!$B$2)+(E342*'Points System'!$B$17)+(F342*'Points System'!$B$4)+(G342*'Points System'!$B$5)+(H342*'Points System'!$B$6)+(I342*'Points System'!$B$7)+(J342*'Points System'!$B$3)+(K342*'Points System'!$B$8)+(L342*'Points System'!$B$9)+(M342*'Points System'!$B$11)+(N342*'Points System'!$B$12)+(O342*'Points System'!$B$10)+(P342*'Points System'!$B$13)</f>
        <v>43</v>
      </c>
      <c r="U342">
        <f>T342/(C342+K342+O342+P342)</f>
        <v>0.28289473684210525</v>
      </c>
      <c r="V342">
        <v>0.46939393939393942</v>
      </c>
      <c r="W342">
        <f>T342*(((U342*'Points System'!$B$23)+(V342*'Points System'!$B$24))/100)</f>
        <v>14.570313397129187</v>
      </c>
    </row>
    <row r="343" spans="1:23">
      <c r="A343" t="s">
        <v>388</v>
      </c>
      <c r="B343" t="s">
        <v>515</v>
      </c>
      <c r="C343">
        <v>46</v>
      </c>
      <c r="D343">
        <v>12</v>
      </c>
      <c r="E343">
        <v>12</v>
      </c>
      <c r="F343">
        <v>11</v>
      </c>
      <c r="G343">
        <v>0</v>
      </c>
      <c r="H343">
        <v>0</v>
      </c>
      <c r="I343">
        <v>1</v>
      </c>
      <c r="J343">
        <v>5</v>
      </c>
      <c r="K343">
        <v>8</v>
      </c>
      <c r="L343">
        <v>13</v>
      </c>
      <c r="M343">
        <v>2</v>
      </c>
      <c r="N343">
        <v>1</v>
      </c>
      <c r="O343">
        <v>0</v>
      </c>
      <c r="P343">
        <v>0</v>
      </c>
      <c r="Q343">
        <v>0.26100000000000001</v>
      </c>
      <c r="R343">
        <v>0.37</v>
      </c>
      <c r="S343">
        <v>0.32600000000000001</v>
      </c>
      <c r="T343">
        <f>(D343*'Points System'!$B$2)+(E343*'Points System'!$B$17)+(F343*'Points System'!$B$4)+(G343*'Points System'!$B$5)+(H343*'Points System'!$B$6)+(I343*'Points System'!$B$7)+(J343*'Points System'!$B$3)+(K343*'Points System'!$B$8)+(L343*'Points System'!$B$9)+(M343*'Points System'!$B$11)+(N343*'Points System'!$B$12)+(O343*'Points System'!$B$10)+(P343*'Points System'!$B$13)</f>
        <v>28</v>
      </c>
      <c r="U343">
        <f>T343/(C343+K343+O343+P343)</f>
        <v>0.51851851851851849</v>
      </c>
      <c r="V343">
        <v>0.51851851851851849</v>
      </c>
      <c r="W343">
        <f>T343*(((U343*'Points System'!$B$23)+(V343*'Points System'!$B$24))/100)</f>
        <v>14.518518518518521</v>
      </c>
    </row>
    <row r="344" spans="1:23">
      <c r="A344" t="s">
        <v>391</v>
      </c>
      <c r="B344" t="s">
        <v>519</v>
      </c>
      <c r="C344">
        <v>53</v>
      </c>
      <c r="D344">
        <v>5</v>
      </c>
      <c r="E344">
        <v>17</v>
      </c>
      <c r="F344">
        <v>9</v>
      </c>
      <c r="G344">
        <v>3</v>
      </c>
      <c r="H344">
        <v>2</v>
      </c>
      <c r="I344">
        <v>3</v>
      </c>
      <c r="J344">
        <v>5</v>
      </c>
      <c r="K344">
        <v>1</v>
      </c>
      <c r="L344">
        <v>15</v>
      </c>
      <c r="M344">
        <v>0</v>
      </c>
      <c r="N344">
        <v>1</v>
      </c>
      <c r="O344">
        <v>0</v>
      </c>
      <c r="P344">
        <v>0</v>
      </c>
      <c r="Q344">
        <v>0.32100000000000001</v>
      </c>
      <c r="R344">
        <v>0.33300000000000002</v>
      </c>
      <c r="S344">
        <v>0.623</v>
      </c>
      <c r="T344">
        <f>(D344*'Points System'!$B$2)+(E344*'Points System'!$B$17)+(F344*'Points System'!$B$4)+(G344*'Points System'!$B$5)+(H344*'Points System'!$B$6)+(I344*'Points System'!$B$7)+(J344*'Points System'!$B$3)+(K344*'Points System'!$B$8)+(L344*'Points System'!$B$9)+(M344*'Points System'!$B$11)+(N344*'Points System'!$B$12)+(O344*'Points System'!$B$10)+(P344*'Points System'!$B$13)</f>
        <v>28</v>
      </c>
      <c r="U344">
        <f>T344/(C344+K344+O344+P344)</f>
        <v>0.51851851851851849</v>
      </c>
      <c r="V344">
        <v>0.51851851851851849</v>
      </c>
      <c r="W344">
        <f>T344*(((U344*'Points System'!$B$23)+(V344*'Points System'!$B$24))/100)</f>
        <v>14.518518518518521</v>
      </c>
    </row>
    <row r="345" spans="1:23">
      <c r="A345" t="s">
        <v>387</v>
      </c>
      <c r="B345" t="s">
        <v>4</v>
      </c>
      <c r="C345">
        <v>50</v>
      </c>
      <c r="D345">
        <v>5</v>
      </c>
      <c r="E345">
        <v>11</v>
      </c>
      <c r="F345">
        <v>7</v>
      </c>
      <c r="G345">
        <v>2</v>
      </c>
      <c r="H345">
        <v>0</v>
      </c>
      <c r="I345">
        <v>2</v>
      </c>
      <c r="J345">
        <v>7</v>
      </c>
      <c r="K345">
        <v>5</v>
      </c>
      <c r="L345">
        <v>9</v>
      </c>
      <c r="M345">
        <v>1</v>
      </c>
      <c r="N345">
        <v>0</v>
      </c>
      <c r="O345">
        <v>0</v>
      </c>
      <c r="P345">
        <v>0</v>
      </c>
      <c r="Q345">
        <v>0.22</v>
      </c>
      <c r="R345">
        <v>0.29099999999999998</v>
      </c>
      <c r="S345">
        <v>0.38</v>
      </c>
      <c r="T345">
        <f>(D345*'Points System'!$B$2)+(E345*'Points System'!$B$17)+(F345*'Points System'!$B$4)+(G345*'Points System'!$B$5)+(H345*'Points System'!$B$6)+(I345*'Points System'!$B$7)+(J345*'Points System'!$B$3)+(K345*'Points System'!$B$8)+(L345*'Points System'!$B$9)+(M345*'Points System'!$B$11)+(N345*'Points System'!$B$12)+(O345*'Points System'!$B$10)+(P345*'Points System'!$B$13)</f>
        <v>28</v>
      </c>
      <c r="U345">
        <f>T345/(C345+K345+O345+P345)</f>
        <v>0.50909090909090904</v>
      </c>
      <c r="V345">
        <v>0.50909090909090904</v>
      </c>
      <c r="W345">
        <f>T345*(((U345*'Points System'!$B$23)+(V345*'Points System'!$B$24))/100)</f>
        <v>14.254545454545454</v>
      </c>
    </row>
    <row r="346" spans="1:23">
      <c r="A346" t="s">
        <v>386</v>
      </c>
      <c r="B346" t="s">
        <v>517</v>
      </c>
      <c r="C346">
        <v>62</v>
      </c>
      <c r="D346">
        <v>8</v>
      </c>
      <c r="E346">
        <v>11</v>
      </c>
      <c r="F346">
        <v>7</v>
      </c>
      <c r="G346">
        <v>2</v>
      </c>
      <c r="H346">
        <v>0</v>
      </c>
      <c r="I346">
        <v>2</v>
      </c>
      <c r="J346">
        <v>7</v>
      </c>
      <c r="K346">
        <v>9</v>
      </c>
      <c r="L346">
        <v>13</v>
      </c>
      <c r="M346">
        <v>0</v>
      </c>
      <c r="N346">
        <v>0</v>
      </c>
      <c r="O346">
        <v>1</v>
      </c>
      <c r="P346">
        <v>1</v>
      </c>
      <c r="Q346">
        <v>0.17699999999999999</v>
      </c>
      <c r="R346">
        <v>0.28799999999999998</v>
      </c>
      <c r="S346">
        <v>0.30599999999999999</v>
      </c>
      <c r="T346">
        <f>(D346*'Points System'!$B$2)+(E346*'Points System'!$B$17)+(F346*'Points System'!$B$4)+(G346*'Points System'!$B$5)+(H346*'Points System'!$B$6)+(I346*'Points System'!$B$7)+(J346*'Points System'!$B$3)+(K346*'Points System'!$B$8)+(L346*'Points System'!$B$9)+(M346*'Points System'!$B$11)+(N346*'Points System'!$B$12)+(O346*'Points System'!$B$10)+(P346*'Points System'!$B$13)</f>
        <v>32</v>
      </c>
      <c r="U346">
        <f>T346/(C346+K346+O346+P346)</f>
        <v>0.43835616438356162</v>
      </c>
      <c r="V346">
        <v>0.43835616438356162</v>
      </c>
      <c r="W346">
        <f>T346*(((U346*'Points System'!$B$23)+(V346*'Points System'!$B$24))/100)</f>
        <v>14.027397260273972</v>
      </c>
    </row>
    <row r="347" spans="1:23">
      <c r="A347" t="s">
        <v>397</v>
      </c>
      <c r="B347" t="s">
        <v>520</v>
      </c>
      <c r="C347">
        <v>39</v>
      </c>
      <c r="D347">
        <v>4</v>
      </c>
      <c r="E347">
        <v>8</v>
      </c>
      <c r="F347">
        <v>2</v>
      </c>
      <c r="G347">
        <v>2</v>
      </c>
      <c r="H347">
        <v>0</v>
      </c>
      <c r="I347">
        <v>4</v>
      </c>
      <c r="J347">
        <v>7</v>
      </c>
      <c r="K347">
        <v>4</v>
      </c>
      <c r="L347">
        <v>13</v>
      </c>
      <c r="M347">
        <v>0</v>
      </c>
      <c r="N347">
        <v>0</v>
      </c>
      <c r="O347">
        <v>2</v>
      </c>
      <c r="P347">
        <v>0</v>
      </c>
      <c r="Q347">
        <v>0.20499999999999999</v>
      </c>
      <c r="R347">
        <v>0.311</v>
      </c>
      <c r="S347">
        <v>0.56399999999999995</v>
      </c>
      <c r="T347">
        <f>(D347*'Points System'!$B$2)+(E347*'Points System'!$B$17)+(F347*'Points System'!$B$4)+(G347*'Points System'!$B$5)+(H347*'Points System'!$B$6)+(I347*'Points System'!$B$7)+(J347*'Points System'!$B$3)+(K347*'Points System'!$B$8)+(L347*'Points System'!$B$9)+(M347*'Points System'!$B$11)+(N347*'Points System'!$B$12)+(O347*'Points System'!$B$10)+(P347*'Points System'!$B$13)</f>
        <v>26</v>
      </c>
      <c r="U347">
        <f>T347/(C347+K347+O347+P347)</f>
        <v>0.57777777777777772</v>
      </c>
      <c r="V347">
        <v>0.43880208333333331</v>
      </c>
      <c r="W347">
        <f>T347*(((U347*'Points System'!$B$23)+(V347*'Points System'!$B$24))/100)</f>
        <v>13.938211805555556</v>
      </c>
    </row>
    <row r="348" spans="1:23">
      <c r="A348" t="s">
        <v>407</v>
      </c>
      <c r="B348" t="s">
        <v>520</v>
      </c>
      <c r="C348">
        <v>32</v>
      </c>
      <c r="D348">
        <v>6</v>
      </c>
      <c r="E348">
        <v>13</v>
      </c>
      <c r="F348">
        <v>11</v>
      </c>
      <c r="G348">
        <v>2</v>
      </c>
      <c r="H348">
        <v>0</v>
      </c>
      <c r="I348">
        <v>0</v>
      </c>
      <c r="J348">
        <v>5</v>
      </c>
      <c r="K348">
        <v>3</v>
      </c>
      <c r="L348">
        <v>6</v>
      </c>
      <c r="M348">
        <v>0</v>
      </c>
      <c r="N348">
        <v>1</v>
      </c>
      <c r="O348">
        <v>0</v>
      </c>
      <c r="P348">
        <v>0</v>
      </c>
      <c r="Q348">
        <v>0.40600000000000003</v>
      </c>
      <c r="R348">
        <v>0.45700000000000002</v>
      </c>
      <c r="S348">
        <v>0.46899999999999997</v>
      </c>
      <c r="T348">
        <f>(D348*'Points System'!$B$2)+(E348*'Points System'!$B$17)+(F348*'Points System'!$B$4)+(G348*'Points System'!$B$5)+(H348*'Points System'!$B$6)+(I348*'Points System'!$B$7)+(J348*'Points System'!$B$3)+(K348*'Points System'!$B$8)+(L348*'Points System'!$B$9)+(M348*'Points System'!$B$11)+(N348*'Points System'!$B$12)+(O348*'Points System'!$B$10)+(P348*'Points System'!$B$13)</f>
        <v>22</v>
      </c>
      <c r="U348">
        <f>T348/(C348+K348+O348+P348)</f>
        <v>0.62857142857142856</v>
      </c>
      <c r="V348">
        <v>0.62857142857142856</v>
      </c>
      <c r="W348">
        <f>T348*(((U348*'Points System'!$B$23)+(V348*'Points System'!$B$24))/100)</f>
        <v>13.828571428571429</v>
      </c>
    </row>
    <row r="349" spans="1:23">
      <c r="A349" t="s">
        <v>352</v>
      </c>
      <c r="B349" t="s">
        <v>3</v>
      </c>
      <c r="C349">
        <v>153</v>
      </c>
      <c r="D349">
        <v>10</v>
      </c>
      <c r="E349">
        <v>27</v>
      </c>
      <c r="F349">
        <v>14</v>
      </c>
      <c r="G349">
        <v>8</v>
      </c>
      <c r="H349">
        <v>2</v>
      </c>
      <c r="I349">
        <v>3</v>
      </c>
      <c r="J349">
        <v>12</v>
      </c>
      <c r="K349">
        <v>7</v>
      </c>
      <c r="L349">
        <v>35</v>
      </c>
      <c r="M349">
        <v>1</v>
      </c>
      <c r="N349">
        <v>0</v>
      </c>
      <c r="O349">
        <v>1</v>
      </c>
      <c r="P349">
        <v>0</v>
      </c>
      <c r="Q349">
        <v>0.17599999999999999</v>
      </c>
      <c r="R349">
        <v>0.217</v>
      </c>
      <c r="S349">
        <v>0.314</v>
      </c>
      <c r="T349">
        <f>(D349*'Points System'!$B$2)+(E349*'Points System'!$B$17)+(F349*'Points System'!$B$4)+(G349*'Points System'!$B$5)+(H349*'Points System'!$B$6)+(I349*'Points System'!$B$7)+(J349*'Points System'!$B$3)+(K349*'Points System'!$B$8)+(L349*'Points System'!$B$9)+(M349*'Points System'!$B$11)+(N349*'Points System'!$B$12)+(O349*'Points System'!$B$10)+(P349*'Points System'!$B$13)</f>
        <v>44</v>
      </c>
      <c r="U349">
        <f>T349/(C349+K349+O349+P349)</f>
        <v>0.27329192546583853</v>
      </c>
      <c r="V349">
        <v>0.3803125</v>
      </c>
      <c r="W349">
        <f>T349*(((U349*'Points System'!$B$23)+(V349*'Points System'!$B$24))/100)</f>
        <v>13.437516304347826</v>
      </c>
    </row>
    <row r="350" spans="1:23">
      <c r="A350" t="s">
        <v>425</v>
      </c>
      <c r="B350" t="s">
        <v>520</v>
      </c>
      <c r="C350">
        <v>28</v>
      </c>
      <c r="D350">
        <v>4</v>
      </c>
      <c r="E350">
        <v>9</v>
      </c>
      <c r="F350">
        <v>7</v>
      </c>
      <c r="G350">
        <v>2</v>
      </c>
      <c r="H350">
        <v>0</v>
      </c>
      <c r="I350">
        <v>0</v>
      </c>
      <c r="J350">
        <v>6</v>
      </c>
      <c r="K350">
        <v>1</v>
      </c>
      <c r="L350">
        <v>3</v>
      </c>
      <c r="M350">
        <v>0</v>
      </c>
      <c r="N350">
        <v>0</v>
      </c>
      <c r="O350">
        <v>0</v>
      </c>
      <c r="P350">
        <v>1</v>
      </c>
      <c r="Q350">
        <v>0.32100000000000001</v>
      </c>
      <c r="R350">
        <v>0.33300000000000002</v>
      </c>
      <c r="S350">
        <v>0.39300000000000002</v>
      </c>
      <c r="T350">
        <f>(D350*'Points System'!$B$2)+(E350*'Points System'!$B$17)+(F350*'Points System'!$B$4)+(G350*'Points System'!$B$5)+(H350*'Points System'!$B$6)+(I350*'Points System'!$B$7)+(J350*'Points System'!$B$3)+(K350*'Points System'!$B$8)+(L350*'Points System'!$B$9)+(M350*'Points System'!$B$11)+(N350*'Points System'!$B$12)+(O350*'Points System'!$B$10)+(P350*'Points System'!$B$13)</f>
        <v>20</v>
      </c>
      <c r="U350">
        <f>T350/(C350+K350+O350+P350)</f>
        <v>0.66666666666666663</v>
      </c>
      <c r="V350">
        <v>0.66666666666666663</v>
      </c>
      <c r="W350">
        <f>T350*(((U350*'Points System'!$B$23)+(V350*'Points System'!$B$24))/100)</f>
        <v>13.33333333333333</v>
      </c>
    </row>
    <row r="351" spans="1:23">
      <c r="A351" t="s">
        <v>324</v>
      </c>
      <c r="B351" t="s">
        <v>515</v>
      </c>
      <c r="C351">
        <v>185</v>
      </c>
      <c r="D351">
        <v>16</v>
      </c>
      <c r="E351">
        <v>40</v>
      </c>
      <c r="F351">
        <v>27</v>
      </c>
      <c r="G351">
        <v>10</v>
      </c>
      <c r="H351">
        <v>0</v>
      </c>
      <c r="I351">
        <v>3</v>
      </c>
      <c r="J351">
        <v>14</v>
      </c>
      <c r="K351">
        <v>14</v>
      </c>
      <c r="L351">
        <v>68</v>
      </c>
      <c r="M351">
        <v>8</v>
      </c>
      <c r="N351">
        <v>2</v>
      </c>
      <c r="O351">
        <v>2</v>
      </c>
      <c r="P351">
        <v>0</v>
      </c>
      <c r="Q351">
        <v>0.216</v>
      </c>
      <c r="R351">
        <v>0.27900000000000003</v>
      </c>
      <c r="S351">
        <v>0.31900000000000001</v>
      </c>
      <c r="T351">
        <f>(D351*'Points System'!$B$2)+(E351*'Points System'!$B$17)+(F351*'Points System'!$B$4)+(G351*'Points System'!$B$5)+(H351*'Points System'!$B$6)+(I351*'Points System'!$B$7)+(J351*'Points System'!$B$3)+(K351*'Points System'!$B$8)+(L351*'Points System'!$B$9)+(M351*'Points System'!$B$11)+(N351*'Points System'!$B$12)+(O351*'Points System'!$B$10)+(P351*'Points System'!$B$13)</f>
        <v>43</v>
      </c>
      <c r="U351">
        <f>T351/(C351+K351+O351+P351)</f>
        <v>0.21393034825870647</v>
      </c>
      <c r="V351">
        <v>0.53368682117506194</v>
      </c>
      <c r="W351">
        <f>T351*(((U351*'Points System'!$B$23)+(V351*'Points System'!$B$24))/100)</f>
        <v>13.323863475745364</v>
      </c>
    </row>
    <row r="352" spans="1:23">
      <c r="A352" t="s">
        <v>449</v>
      </c>
      <c r="B352" t="s">
        <v>3</v>
      </c>
      <c r="C352">
        <v>13</v>
      </c>
      <c r="D352">
        <v>2</v>
      </c>
      <c r="E352">
        <v>6</v>
      </c>
      <c r="F352">
        <v>4</v>
      </c>
      <c r="G352">
        <v>1</v>
      </c>
      <c r="H352">
        <v>1</v>
      </c>
      <c r="I352">
        <v>0</v>
      </c>
      <c r="J352">
        <v>4</v>
      </c>
      <c r="K352">
        <v>0</v>
      </c>
      <c r="L352">
        <v>2</v>
      </c>
      <c r="M352">
        <v>0</v>
      </c>
      <c r="N352">
        <v>0</v>
      </c>
      <c r="O352">
        <v>0</v>
      </c>
      <c r="P352">
        <v>0</v>
      </c>
      <c r="Q352">
        <v>0.46200000000000002</v>
      </c>
      <c r="R352">
        <v>0.46200000000000002</v>
      </c>
      <c r="S352">
        <v>0.69199999999999995</v>
      </c>
      <c r="T352">
        <f>(D352*'Points System'!$B$2)+(E352*'Points System'!$B$17)+(F352*'Points System'!$B$4)+(G352*'Points System'!$B$5)+(H352*'Points System'!$B$6)+(I352*'Points System'!$B$7)+(J352*'Points System'!$B$3)+(K352*'Points System'!$B$8)+(L352*'Points System'!$B$9)+(M352*'Points System'!$B$11)+(N352*'Points System'!$B$12)+(O352*'Points System'!$B$10)+(P352*'Points System'!$B$13)</f>
        <v>13</v>
      </c>
      <c r="U352">
        <f>T352/(C352+K352+O352+P352)</f>
        <v>1</v>
      </c>
      <c r="V352">
        <v>1</v>
      </c>
      <c r="W352">
        <f>T352*(((U352*'Points System'!$B$23)+(V352*'Points System'!$B$24))/100)</f>
        <v>13</v>
      </c>
    </row>
    <row r="353" spans="1:23">
      <c r="A353" t="s">
        <v>362</v>
      </c>
      <c r="B353" t="s">
        <v>519</v>
      </c>
      <c r="C353">
        <v>115</v>
      </c>
      <c r="D353">
        <v>15</v>
      </c>
      <c r="E353">
        <v>23</v>
      </c>
      <c r="F353">
        <v>16</v>
      </c>
      <c r="G353">
        <v>4</v>
      </c>
      <c r="H353">
        <v>0</v>
      </c>
      <c r="I353">
        <v>3</v>
      </c>
      <c r="J353">
        <v>9</v>
      </c>
      <c r="K353">
        <v>3</v>
      </c>
      <c r="L353">
        <v>31</v>
      </c>
      <c r="M353">
        <v>3</v>
      </c>
      <c r="N353">
        <v>0</v>
      </c>
      <c r="O353">
        <v>0</v>
      </c>
      <c r="P353">
        <v>1</v>
      </c>
      <c r="Q353">
        <v>0.2</v>
      </c>
      <c r="R353">
        <v>0.218</v>
      </c>
      <c r="S353">
        <v>0.313</v>
      </c>
      <c r="T353">
        <f>(D353*'Points System'!$B$2)+(E353*'Points System'!$B$17)+(F353*'Points System'!$B$4)+(G353*'Points System'!$B$5)+(H353*'Points System'!$B$6)+(I353*'Points System'!$B$7)+(J353*'Points System'!$B$3)+(K353*'Points System'!$B$8)+(L353*'Points System'!$B$9)+(M353*'Points System'!$B$11)+(N353*'Points System'!$B$12)+(O353*'Points System'!$B$10)+(P353*'Points System'!$B$13)</f>
        <v>36</v>
      </c>
      <c r="U353">
        <f>T353/(C353+K353+O353+P353)</f>
        <v>0.30252100840336132</v>
      </c>
      <c r="V353">
        <v>0.4801580135440181</v>
      </c>
      <c r="W353">
        <f>T353*(((U353*'Points System'!$B$23)+(V353*'Points System'!$B$24))/100)</f>
        <v>12.809235958040102</v>
      </c>
    </row>
    <row r="354" spans="1:23">
      <c r="A354" t="s">
        <v>392</v>
      </c>
      <c r="B354" t="s">
        <v>516</v>
      </c>
      <c r="C354">
        <v>64</v>
      </c>
      <c r="D354">
        <v>7</v>
      </c>
      <c r="E354">
        <v>15</v>
      </c>
      <c r="F354">
        <v>11</v>
      </c>
      <c r="G354">
        <v>3</v>
      </c>
      <c r="H354">
        <v>0</v>
      </c>
      <c r="I354">
        <v>1</v>
      </c>
      <c r="J354">
        <v>7</v>
      </c>
      <c r="K354">
        <v>8</v>
      </c>
      <c r="L354">
        <v>13</v>
      </c>
      <c r="M354">
        <v>0</v>
      </c>
      <c r="N354">
        <v>0</v>
      </c>
      <c r="O354">
        <v>0</v>
      </c>
      <c r="P354">
        <v>0</v>
      </c>
      <c r="Q354">
        <v>0.23400000000000001</v>
      </c>
      <c r="R354">
        <v>0.31900000000000001</v>
      </c>
      <c r="S354">
        <v>0.32800000000000001</v>
      </c>
      <c r="T354">
        <f>(D354*'Points System'!$B$2)+(E354*'Points System'!$B$17)+(F354*'Points System'!$B$4)+(G354*'Points System'!$B$5)+(H354*'Points System'!$B$6)+(I354*'Points System'!$B$7)+(J354*'Points System'!$B$3)+(K354*'Points System'!$B$8)+(L354*'Points System'!$B$9)+(M354*'Points System'!$B$11)+(N354*'Points System'!$B$12)+(O354*'Points System'!$B$10)+(P354*'Points System'!$B$13)</f>
        <v>30</v>
      </c>
      <c r="U354">
        <f>T354/(C354+K354+O354+P354)</f>
        <v>0.41666666666666669</v>
      </c>
      <c r="V354">
        <v>0.41666666666666669</v>
      </c>
      <c r="W354">
        <f>T354*(((U354*'Points System'!$B$23)+(V354*'Points System'!$B$24))/100)</f>
        <v>12.500000000000002</v>
      </c>
    </row>
    <row r="355" spans="1:23">
      <c r="A355" t="s">
        <v>395</v>
      </c>
      <c r="B355" t="s">
        <v>520</v>
      </c>
      <c r="C355">
        <v>62</v>
      </c>
      <c r="D355">
        <v>9</v>
      </c>
      <c r="E355">
        <v>16</v>
      </c>
      <c r="F355">
        <v>13</v>
      </c>
      <c r="G355">
        <v>0</v>
      </c>
      <c r="H355">
        <v>3</v>
      </c>
      <c r="I355">
        <v>0</v>
      </c>
      <c r="J355">
        <v>5</v>
      </c>
      <c r="K355">
        <v>11</v>
      </c>
      <c r="L355">
        <v>17</v>
      </c>
      <c r="M355">
        <v>0</v>
      </c>
      <c r="N355">
        <v>1</v>
      </c>
      <c r="O355">
        <v>0</v>
      </c>
      <c r="P355">
        <v>1</v>
      </c>
      <c r="Q355">
        <v>0.25800000000000001</v>
      </c>
      <c r="R355">
        <v>0.36499999999999999</v>
      </c>
      <c r="S355">
        <v>0.35499999999999998</v>
      </c>
      <c r="T355">
        <f>(D355*'Points System'!$B$2)+(E355*'Points System'!$B$17)+(F355*'Points System'!$B$4)+(G355*'Points System'!$B$5)+(H355*'Points System'!$B$6)+(I355*'Points System'!$B$7)+(J355*'Points System'!$B$3)+(K355*'Points System'!$B$8)+(L355*'Points System'!$B$9)+(M355*'Points System'!$B$11)+(N355*'Points System'!$B$12)+(O355*'Points System'!$B$10)+(P355*'Points System'!$B$13)</f>
        <v>30</v>
      </c>
      <c r="U355">
        <f>T355/(C355+K355+O355+P355)</f>
        <v>0.40540540540540543</v>
      </c>
      <c r="V355">
        <v>0.43895781637717124</v>
      </c>
      <c r="W355">
        <f>T355*(((U355*'Points System'!$B$23)+(V355*'Points System'!$B$24))/100)</f>
        <v>12.464133860908055</v>
      </c>
    </row>
    <row r="356" spans="1:23">
      <c r="A356" t="s">
        <v>363</v>
      </c>
      <c r="B356" t="s">
        <v>515</v>
      </c>
      <c r="C356">
        <v>101</v>
      </c>
      <c r="D356">
        <v>13</v>
      </c>
      <c r="E356">
        <v>24</v>
      </c>
      <c r="F356">
        <v>19</v>
      </c>
      <c r="G356">
        <v>3</v>
      </c>
      <c r="H356">
        <v>1</v>
      </c>
      <c r="I356">
        <v>1</v>
      </c>
      <c r="J356">
        <v>11</v>
      </c>
      <c r="K356">
        <v>9</v>
      </c>
      <c r="L356">
        <v>30</v>
      </c>
      <c r="M356">
        <v>3</v>
      </c>
      <c r="N356">
        <v>2</v>
      </c>
      <c r="O356">
        <v>0</v>
      </c>
      <c r="P356">
        <v>1</v>
      </c>
      <c r="Q356">
        <v>0.23799999999999999</v>
      </c>
      <c r="R356">
        <v>0.29699999999999999</v>
      </c>
      <c r="S356">
        <v>0.317</v>
      </c>
      <c r="T356">
        <f>(D356*'Points System'!$B$2)+(E356*'Points System'!$B$17)+(F356*'Points System'!$B$4)+(G356*'Points System'!$B$5)+(H356*'Points System'!$B$6)+(I356*'Points System'!$B$7)+(J356*'Points System'!$B$3)+(K356*'Points System'!$B$8)+(L356*'Points System'!$B$9)+(M356*'Points System'!$B$11)+(N356*'Points System'!$B$12)+(O356*'Points System'!$B$10)+(P356*'Points System'!$B$13)</f>
        <v>37</v>
      </c>
      <c r="U356">
        <f>T356/(C356+K356+O356+P356)</f>
        <v>0.33333333333333331</v>
      </c>
      <c r="V356">
        <v>0.33333333333333331</v>
      </c>
      <c r="W356">
        <f>T356*(((U356*'Points System'!$B$23)+(V356*'Points System'!$B$24))/100)</f>
        <v>12.33333333333333</v>
      </c>
    </row>
    <row r="357" spans="1:23">
      <c r="A357" t="s">
        <v>401</v>
      </c>
      <c r="B357" t="s">
        <v>519</v>
      </c>
      <c r="C357">
        <v>39</v>
      </c>
      <c r="D357">
        <v>5</v>
      </c>
      <c r="E357">
        <v>9</v>
      </c>
      <c r="F357">
        <v>7</v>
      </c>
      <c r="G357">
        <v>2</v>
      </c>
      <c r="H357">
        <v>0</v>
      </c>
      <c r="I357">
        <v>0</v>
      </c>
      <c r="J357">
        <v>7</v>
      </c>
      <c r="K357">
        <v>3</v>
      </c>
      <c r="L357">
        <v>6</v>
      </c>
      <c r="M357">
        <v>1</v>
      </c>
      <c r="N357">
        <v>0</v>
      </c>
      <c r="O357">
        <v>0</v>
      </c>
      <c r="P357">
        <v>1</v>
      </c>
      <c r="Q357">
        <v>0.23100000000000001</v>
      </c>
      <c r="R357">
        <v>0.27900000000000003</v>
      </c>
      <c r="S357">
        <v>0.28199999999999997</v>
      </c>
      <c r="T357">
        <f>(D357*'Points System'!$B$2)+(E357*'Points System'!$B$17)+(F357*'Points System'!$B$4)+(G357*'Points System'!$B$5)+(H357*'Points System'!$B$6)+(I357*'Points System'!$B$7)+(J357*'Points System'!$B$3)+(K357*'Points System'!$B$8)+(L357*'Points System'!$B$9)+(M357*'Points System'!$B$11)+(N357*'Points System'!$B$12)+(O357*'Points System'!$B$10)+(P357*'Points System'!$B$13)</f>
        <v>22</v>
      </c>
      <c r="U357">
        <f>T357/(C357+K357+O357+P357)</f>
        <v>0.51162790697674421</v>
      </c>
      <c r="V357">
        <v>0.66901754067072616</v>
      </c>
      <c r="W357">
        <f>T357*(((U357*'Points System'!$B$23)+(V357*'Points System'!$B$24))/100)</f>
        <v>12.294585535868652</v>
      </c>
    </row>
    <row r="358" spans="1:23">
      <c r="A358" t="s">
        <v>406</v>
      </c>
      <c r="B358" t="s">
        <v>518</v>
      </c>
      <c r="C358">
        <v>34</v>
      </c>
      <c r="D358">
        <v>6</v>
      </c>
      <c r="E358">
        <v>10</v>
      </c>
      <c r="F358">
        <v>5</v>
      </c>
      <c r="G358">
        <v>4</v>
      </c>
      <c r="H358">
        <v>0</v>
      </c>
      <c r="I358">
        <v>1</v>
      </c>
      <c r="J358">
        <v>7</v>
      </c>
      <c r="K358">
        <v>2</v>
      </c>
      <c r="L358">
        <v>11</v>
      </c>
      <c r="M358">
        <v>0</v>
      </c>
      <c r="N358">
        <v>0</v>
      </c>
      <c r="O358">
        <v>0</v>
      </c>
      <c r="P358">
        <v>0</v>
      </c>
      <c r="Q358">
        <v>0.29399999999999998</v>
      </c>
      <c r="R358">
        <v>0.33300000000000002</v>
      </c>
      <c r="S358">
        <v>0.5</v>
      </c>
      <c r="T358">
        <f>(D358*'Points System'!$B$2)+(E358*'Points System'!$B$17)+(F358*'Points System'!$B$4)+(G358*'Points System'!$B$5)+(H358*'Points System'!$B$6)+(I358*'Points System'!$B$7)+(J358*'Points System'!$B$3)+(K358*'Points System'!$B$8)+(L358*'Points System'!$B$9)+(M358*'Points System'!$B$11)+(N358*'Points System'!$B$12)+(O358*'Points System'!$B$10)+(P358*'Points System'!$B$13)</f>
        <v>21</v>
      </c>
      <c r="U358">
        <f>T358/(C358+K358+O358+P358)</f>
        <v>0.58333333333333337</v>
      </c>
      <c r="V358">
        <v>0.58333333333333337</v>
      </c>
      <c r="W358">
        <f>T358*(((U358*'Points System'!$B$23)+(V358*'Points System'!$B$24))/100)</f>
        <v>12.25</v>
      </c>
    </row>
    <row r="359" spans="1:23">
      <c r="A359" t="s">
        <v>368</v>
      </c>
      <c r="B359" t="s">
        <v>515</v>
      </c>
      <c r="C359">
        <v>64</v>
      </c>
      <c r="D359">
        <v>14</v>
      </c>
      <c r="E359">
        <v>16</v>
      </c>
      <c r="F359">
        <v>14</v>
      </c>
      <c r="G359">
        <v>0</v>
      </c>
      <c r="H359">
        <v>1</v>
      </c>
      <c r="I359">
        <v>1</v>
      </c>
      <c r="J359">
        <v>4</v>
      </c>
      <c r="K359">
        <v>10</v>
      </c>
      <c r="L359">
        <v>24</v>
      </c>
      <c r="M359">
        <v>8</v>
      </c>
      <c r="N359">
        <v>3</v>
      </c>
      <c r="O359">
        <v>0</v>
      </c>
      <c r="P359">
        <v>0</v>
      </c>
      <c r="Q359">
        <v>0.25</v>
      </c>
      <c r="R359">
        <v>0.35099999999999998</v>
      </c>
      <c r="S359">
        <v>0.32800000000000001</v>
      </c>
      <c r="T359">
        <f>(D359*'Points System'!$B$2)+(E359*'Points System'!$B$17)+(F359*'Points System'!$B$4)+(G359*'Points System'!$B$5)+(H359*'Points System'!$B$6)+(I359*'Points System'!$B$7)+(J359*'Points System'!$B$3)+(K359*'Points System'!$B$8)+(L359*'Points System'!$B$9)+(M359*'Points System'!$B$11)+(N359*'Points System'!$B$12)+(O359*'Points System'!$B$10)+(P359*'Points System'!$B$13)</f>
        <v>30</v>
      </c>
      <c r="U359">
        <f>T359/(C359+K359+O359+P359)</f>
        <v>0.40540540540540543</v>
      </c>
      <c r="V359">
        <v>0.40540540540540543</v>
      </c>
      <c r="W359">
        <f>T359*(((U359*'Points System'!$B$23)+(V359*'Points System'!$B$24))/100)</f>
        <v>12.162162162162163</v>
      </c>
    </row>
    <row r="360" spans="1:23">
      <c r="A360" t="s">
        <v>372</v>
      </c>
      <c r="B360" t="s">
        <v>3</v>
      </c>
      <c r="C360">
        <v>92</v>
      </c>
      <c r="D360">
        <v>10</v>
      </c>
      <c r="E360">
        <v>23</v>
      </c>
      <c r="F360">
        <v>18</v>
      </c>
      <c r="G360">
        <v>3</v>
      </c>
      <c r="H360">
        <v>1</v>
      </c>
      <c r="I360">
        <v>1</v>
      </c>
      <c r="J360">
        <v>6</v>
      </c>
      <c r="K360">
        <v>6</v>
      </c>
      <c r="L360">
        <v>21</v>
      </c>
      <c r="M360">
        <v>0</v>
      </c>
      <c r="N360">
        <v>0</v>
      </c>
      <c r="O360">
        <v>1</v>
      </c>
      <c r="P360">
        <v>2</v>
      </c>
      <c r="Q360">
        <v>0.25</v>
      </c>
      <c r="R360">
        <v>0.29699999999999999</v>
      </c>
      <c r="S360">
        <v>0.33700000000000002</v>
      </c>
      <c r="T360">
        <f>(D360*'Points System'!$B$2)+(E360*'Points System'!$B$17)+(F360*'Points System'!$B$4)+(G360*'Points System'!$B$5)+(H360*'Points System'!$B$6)+(I360*'Points System'!$B$7)+(J360*'Points System'!$B$3)+(K360*'Points System'!$B$8)+(L360*'Points System'!$B$9)+(M360*'Points System'!$B$11)+(N360*'Points System'!$B$12)+(O360*'Points System'!$B$10)+(P360*'Points System'!$B$13)</f>
        <v>35</v>
      </c>
      <c r="U360">
        <f>T360/(C360+K360+O360+P360)</f>
        <v>0.34653465346534651</v>
      </c>
      <c r="V360">
        <v>0.34653465346534651</v>
      </c>
      <c r="W360">
        <f>T360*(((U360*'Points System'!$B$23)+(V360*'Points System'!$B$24))/100)</f>
        <v>12.128712871287128</v>
      </c>
    </row>
    <row r="361" spans="1:23">
      <c r="A361" t="s">
        <v>359</v>
      </c>
      <c r="B361" t="s">
        <v>520</v>
      </c>
      <c r="C361">
        <v>140</v>
      </c>
      <c r="D361">
        <v>16</v>
      </c>
      <c r="E361">
        <v>23</v>
      </c>
      <c r="F361">
        <v>12</v>
      </c>
      <c r="G361">
        <v>5</v>
      </c>
      <c r="H361">
        <v>0</v>
      </c>
      <c r="I361">
        <v>6</v>
      </c>
      <c r="J361">
        <v>17</v>
      </c>
      <c r="K361">
        <v>15</v>
      </c>
      <c r="L361">
        <v>53</v>
      </c>
      <c r="M361">
        <v>0</v>
      </c>
      <c r="N361">
        <v>0</v>
      </c>
      <c r="O361">
        <v>2</v>
      </c>
      <c r="P361">
        <v>0</v>
      </c>
      <c r="Q361">
        <v>0.16400000000000001</v>
      </c>
      <c r="R361">
        <v>0.255</v>
      </c>
      <c r="S361">
        <v>0.32900000000000001</v>
      </c>
      <c r="T361">
        <f>(D361*'Points System'!$B$2)+(E361*'Points System'!$B$17)+(F361*'Points System'!$B$4)+(G361*'Points System'!$B$5)+(H361*'Points System'!$B$6)+(I361*'Points System'!$B$7)+(J361*'Points System'!$B$3)+(K361*'Points System'!$B$8)+(L361*'Points System'!$B$9)+(M361*'Points System'!$B$11)+(N361*'Points System'!$B$12)+(O361*'Points System'!$B$10)+(P361*'Points System'!$B$13)</f>
        <v>43</v>
      </c>
      <c r="U361">
        <f>T361/(C361+K361+O361+P361)</f>
        <v>0.27388535031847133</v>
      </c>
      <c r="V361">
        <v>0.27388535031847133</v>
      </c>
      <c r="W361">
        <f>T361*(((U361*'Points System'!$B$23)+(V361*'Points System'!$B$24))/100)</f>
        <v>11.777070063694268</v>
      </c>
    </row>
    <row r="362" spans="1:23">
      <c r="A362" t="s">
        <v>398</v>
      </c>
      <c r="B362" t="s">
        <v>3</v>
      </c>
      <c r="C362">
        <v>57</v>
      </c>
      <c r="D362">
        <v>7</v>
      </c>
      <c r="E362">
        <v>14</v>
      </c>
      <c r="F362">
        <v>11</v>
      </c>
      <c r="G362">
        <v>1</v>
      </c>
      <c r="H362">
        <v>2</v>
      </c>
      <c r="I362">
        <v>0</v>
      </c>
      <c r="J362">
        <v>5</v>
      </c>
      <c r="K362">
        <v>5</v>
      </c>
      <c r="L362">
        <v>9</v>
      </c>
      <c r="M362">
        <v>0</v>
      </c>
      <c r="N362">
        <v>0</v>
      </c>
      <c r="O362">
        <v>0</v>
      </c>
      <c r="P362">
        <v>0</v>
      </c>
      <c r="Q362">
        <v>0.246</v>
      </c>
      <c r="R362">
        <v>0.30599999999999999</v>
      </c>
      <c r="S362">
        <v>0.33300000000000002</v>
      </c>
      <c r="T362">
        <f>(D362*'Points System'!$B$2)+(E362*'Points System'!$B$17)+(F362*'Points System'!$B$4)+(G362*'Points System'!$B$5)+(H362*'Points System'!$B$6)+(I362*'Points System'!$B$7)+(J362*'Points System'!$B$3)+(K362*'Points System'!$B$8)+(L362*'Points System'!$B$9)+(M362*'Points System'!$B$11)+(N362*'Points System'!$B$12)+(O362*'Points System'!$B$10)+(P362*'Points System'!$B$13)</f>
        <v>27</v>
      </c>
      <c r="U362">
        <f>T362/(C362+K362+O362+P362)</f>
        <v>0.43548387096774194</v>
      </c>
      <c r="V362">
        <v>0.43548387096774194</v>
      </c>
      <c r="W362">
        <f>T362*(((U362*'Points System'!$B$23)+(V362*'Points System'!$B$24))/100)</f>
        <v>11.758064516129032</v>
      </c>
    </row>
    <row r="363" spans="1:23">
      <c r="A363" t="s">
        <v>382</v>
      </c>
      <c r="B363" t="s">
        <v>2</v>
      </c>
      <c r="C363">
        <v>110</v>
      </c>
      <c r="D363">
        <v>16</v>
      </c>
      <c r="E363">
        <v>21</v>
      </c>
      <c r="F363">
        <v>10</v>
      </c>
      <c r="G363">
        <v>6</v>
      </c>
      <c r="H363">
        <v>1</v>
      </c>
      <c r="I363">
        <v>4</v>
      </c>
      <c r="J363">
        <v>13</v>
      </c>
      <c r="K363">
        <v>12</v>
      </c>
      <c r="L363">
        <v>45</v>
      </c>
      <c r="M363">
        <v>0</v>
      </c>
      <c r="N363">
        <v>0</v>
      </c>
      <c r="O363">
        <v>1</v>
      </c>
      <c r="P363">
        <v>0</v>
      </c>
      <c r="Q363">
        <v>0.191</v>
      </c>
      <c r="R363">
        <v>0.27600000000000002</v>
      </c>
      <c r="S363">
        <v>0.373</v>
      </c>
      <c r="T363">
        <f>(D363*'Points System'!$B$2)+(E363*'Points System'!$B$17)+(F363*'Points System'!$B$4)+(G363*'Points System'!$B$5)+(H363*'Points System'!$B$6)+(I363*'Points System'!$B$7)+(J363*'Points System'!$B$3)+(K363*'Points System'!$B$8)+(L363*'Points System'!$B$9)+(M363*'Points System'!$B$11)+(N363*'Points System'!$B$12)+(O363*'Points System'!$B$10)+(P363*'Points System'!$B$13)</f>
        <v>38</v>
      </c>
      <c r="U363">
        <f>T363/(C363+K363+O363+P363)</f>
        <v>0.30894308943089432</v>
      </c>
      <c r="V363">
        <v>0.30894308943089432</v>
      </c>
      <c r="W363">
        <f>T363*(((U363*'Points System'!$B$23)+(V363*'Points System'!$B$24))/100)</f>
        <v>11.739837398373984</v>
      </c>
    </row>
    <row r="364" spans="1:23">
      <c r="A364" t="s">
        <v>393</v>
      </c>
      <c r="B364" t="s">
        <v>3</v>
      </c>
      <c r="C364">
        <v>58</v>
      </c>
      <c r="D364">
        <v>8</v>
      </c>
      <c r="E364">
        <v>16</v>
      </c>
      <c r="F364">
        <v>12</v>
      </c>
      <c r="G364">
        <v>2</v>
      </c>
      <c r="H364">
        <v>1</v>
      </c>
      <c r="I364">
        <v>1</v>
      </c>
      <c r="J364">
        <v>6</v>
      </c>
      <c r="K364">
        <v>6</v>
      </c>
      <c r="L364">
        <v>16</v>
      </c>
      <c r="M364">
        <v>0</v>
      </c>
      <c r="N364">
        <v>0</v>
      </c>
      <c r="O364">
        <v>0</v>
      </c>
      <c r="P364">
        <v>0</v>
      </c>
      <c r="Q364">
        <v>0.27600000000000002</v>
      </c>
      <c r="R364">
        <v>0.34399999999999997</v>
      </c>
      <c r="S364">
        <v>0.39700000000000002</v>
      </c>
      <c r="T364">
        <f>(D364*'Points System'!$B$2)+(E364*'Points System'!$B$17)+(F364*'Points System'!$B$4)+(G364*'Points System'!$B$5)+(H364*'Points System'!$B$6)+(I364*'Points System'!$B$7)+(J364*'Points System'!$B$3)+(K364*'Points System'!$B$8)+(L364*'Points System'!$B$9)+(M364*'Points System'!$B$11)+(N364*'Points System'!$B$12)+(O364*'Points System'!$B$10)+(P364*'Points System'!$B$13)</f>
        <v>27</v>
      </c>
      <c r="U364">
        <f>T364/(C364+K364+O364+P364)</f>
        <v>0.421875</v>
      </c>
      <c r="V364">
        <v>0.421875</v>
      </c>
      <c r="W364">
        <f>T364*(((U364*'Points System'!$B$23)+(V364*'Points System'!$B$24))/100)</f>
        <v>11.390625</v>
      </c>
    </row>
    <row r="365" spans="1:23">
      <c r="A365" t="s">
        <v>453</v>
      </c>
      <c r="B365" t="s">
        <v>3</v>
      </c>
      <c r="C365">
        <v>10</v>
      </c>
      <c r="D365">
        <v>2</v>
      </c>
      <c r="E365">
        <v>3</v>
      </c>
      <c r="F365">
        <v>1</v>
      </c>
      <c r="G365">
        <v>1</v>
      </c>
      <c r="H365">
        <v>0</v>
      </c>
      <c r="I365">
        <v>1</v>
      </c>
      <c r="J365">
        <v>2</v>
      </c>
      <c r="K365">
        <v>1</v>
      </c>
      <c r="L365">
        <v>1</v>
      </c>
      <c r="M365">
        <v>0</v>
      </c>
      <c r="N365">
        <v>0</v>
      </c>
      <c r="O365">
        <v>0</v>
      </c>
      <c r="P365">
        <v>0</v>
      </c>
      <c r="Q365">
        <v>0.3</v>
      </c>
      <c r="R365">
        <v>0.36399999999999999</v>
      </c>
      <c r="S365">
        <v>0.7</v>
      </c>
      <c r="T365">
        <f>(D365*'Points System'!$B$2)+(E365*'Points System'!$B$17)+(F365*'Points System'!$B$4)+(G365*'Points System'!$B$5)+(H365*'Points System'!$B$6)+(I365*'Points System'!$B$7)+(J365*'Points System'!$B$3)+(K365*'Points System'!$B$8)+(L365*'Points System'!$B$9)+(M365*'Points System'!$B$11)+(N365*'Points System'!$B$12)+(O365*'Points System'!$B$10)+(P365*'Points System'!$B$13)</f>
        <v>11</v>
      </c>
      <c r="U365">
        <f>T365/(C365+K365+O365+P365)</f>
        <v>1</v>
      </c>
      <c r="V365">
        <v>1</v>
      </c>
      <c r="W365">
        <f>T365*(((U365*'Points System'!$B$23)+(V365*'Points System'!$B$24))/100)</f>
        <v>11</v>
      </c>
    </row>
    <row r="366" spans="1:23">
      <c r="A366" t="s">
        <v>364</v>
      </c>
      <c r="B366" t="s">
        <v>515</v>
      </c>
      <c r="C366">
        <v>95</v>
      </c>
      <c r="D366">
        <v>13</v>
      </c>
      <c r="E366">
        <v>23</v>
      </c>
      <c r="F366">
        <v>20</v>
      </c>
      <c r="G366">
        <v>2</v>
      </c>
      <c r="H366">
        <v>1</v>
      </c>
      <c r="I366">
        <v>0</v>
      </c>
      <c r="J366">
        <v>7</v>
      </c>
      <c r="K366">
        <v>10</v>
      </c>
      <c r="L366">
        <v>27</v>
      </c>
      <c r="M366">
        <v>4</v>
      </c>
      <c r="N366">
        <v>2</v>
      </c>
      <c r="O366">
        <v>1</v>
      </c>
      <c r="P366">
        <v>1</v>
      </c>
      <c r="Q366">
        <v>0.24199999999999999</v>
      </c>
      <c r="R366">
        <v>0.318</v>
      </c>
      <c r="S366">
        <v>0.28399999999999997</v>
      </c>
      <c r="T366">
        <f>(D366*'Points System'!$B$2)+(E366*'Points System'!$B$17)+(F366*'Points System'!$B$4)+(G366*'Points System'!$B$5)+(H366*'Points System'!$B$6)+(I366*'Points System'!$B$7)+(J366*'Points System'!$B$3)+(K366*'Points System'!$B$8)+(L366*'Points System'!$B$9)+(M366*'Points System'!$B$11)+(N366*'Points System'!$B$12)+(O366*'Points System'!$B$10)+(P366*'Points System'!$B$13)</f>
        <v>34</v>
      </c>
      <c r="U366">
        <f>T366/(C366+K366+O366+P366)</f>
        <v>0.31775700934579437</v>
      </c>
      <c r="V366">
        <v>0.31775700934579437</v>
      </c>
      <c r="W366">
        <f>T366*(((U366*'Points System'!$B$23)+(V366*'Points System'!$B$24))/100)</f>
        <v>10.803738317757009</v>
      </c>
    </row>
    <row r="367" spans="1:23">
      <c r="A367" t="s">
        <v>416</v>
      </c>
      <c r="B367" t="s">
        <v>3</v>
      </c>
      <c r="C367">
        <v>48</v>
      </c>
      <c r="D367">
        <v>6</v>
      </c>
      <c r="E367">
        <v>11</v>
      </c>
      <c r="F367">
        <v>8</v>
      </c>
      <c r="G367">
        <v>1</v>
      </c>
      <c r="H367">
        <v>1</v>
      </c>
      <c r="I367">
        <v>1</v>
      </c>
      <c r="J367">
        <v>8</v>
      </c>
      <c r="K367">
        <v>4</v>
      </c>
      <c r="L367">
        <v>13</v>
      </c>
      <c r="M367">
        <v>1</v>
      </c>
      <c r="N367">
        <v>0</v>
      </c>
      <c r="O367">
        <v>1</v>
      </c>
      <c r="P367">
        <v>0</v>
      </c>
      <c r="Q367">
        <v>0.22900000000000001</v>
      </c>
      <c r="R367">
        <v>0.30199999999999999</v>
      </c>
      <c r="S367">
        <v>0.35399999999999998</v>
      </c>
      <c r="T367">
        <f>(D367*'Points System'!$B$2)+(E367*'Points System'!$B$17)+(F367*'Points System'!$B$4)+(G367*'Points System'!$B$5)+(H367*'Points System'!$B$6)+(I367*'Points System'!$B$7)+(J367*'Points System'!$B$3)+(K367*'Points System'!$B$8)+(L367*'Points System'!$B$9)+(M367*'Points System'!$B$11)+(N367*'Points System'!$B$12)+(O367*'Points System'!$B$10)+(P367*'Points System'!$B$13)</f>
        <v>24</v>
      </c>
      <c r="U367">
        <f>T367/(C367+K367+O367+P367)</f>
        <v>0.45283018867924529</v>
      </c>
      <c r="V367">
        <v>0.41226415094339608</v>
      </c>
      <c r="W367">
        <f>T367*(((U367*'Points System'!$B$23)+(V367*'Points System'!$B$24))/100)</f>
        <v>10.575849056603772</v>
      </c>
    </row>
    <row r="368" spans="1:23">
      <c r="A368" t="s">
        <v>381</v>
      </c>
      <c r="B368" t="s">
        <v>3</v>
      </c>
      <c r="C368">
        <v>90</v>
      </c>
      <c r="D368">
        <v>9</v>
      </c>
      <c r="E368">
        <v>19</v>
      </c>
      <c r="F368">
        <v>14</v>
      </c>
      <c r="G368">
        <v>4</v>
      </c>
      <c r="H368">
        <v>0</v>
      </c>
      <c r="I368">
        <v>1</v>
      </c>
      <c r="J368">
        <v>12</v>
      </c>
      <c r="K368">
        <v>8</v>
      </c>
      <c r="L368">
        <v>25</v>
      </c>
      <c r="M368">
        <v>3</v>
      </c>
      <c r="N368">
        <v>1</v>
      </c>
      <c r="O368">
        <v>0</v>
      </c>
      <c r="P368">
        <v>0</v>
      </c>
      <c r="Q368">
        <v>0.21099999999999999</v>
      </c>
      <c r="R368">
        <v>0.27600000000000002</v>
      </c>
      <c r="S368">
        <v>0.28899999999999998</v>
      </c>
      <c r="T368">
        <f>(D368*'Points System'!$B$2)+(E368*'Points System'!$B$17)+(F368*'Points System'!$B$4)+(G368*'Points System'!$B$5)+(H368*'Points System'!$B$6)+(I368*'Points System'!$B$7)+(J368*'Points System'!$B$3)+(K368*'Points System'!$B$8)+(L368*'Points System'!$B$9)+(M368*'Points System'!$B$11)+(N368*'Points System'!$B$12)+(O368*'Points System'!$B$10)+(P368*'Points System'!$B$13)</f>
        <v>32</v>
      </c>
      <c r="U368">
        <f>T368/(C368+K368+O368+P368)</f>
        <v>0.32653061224489793</v>
      </c>
      <c r="V368">
        <v>0.32653061224489793</v>
      </c>
      <c r="W368">
        <f>T368*(((U368*'Points System'!$B$23)+(V368*'Points System'!$B$24))/100)</f>
        <v>10.448979591836732</v>
      </c>
    </row>
    <row r="369" spans="1:23">
      <c r="A369" t="s">
        <v>390</v>
      </c>
      <c r="B369" t="s">
        <v>2</v>
      </c>
      <c r="C369">
        <v>66</v>
      </c>
      <c r="D369">
        <v>6</v>
      </c>
      <c r="E369">
        <v>17</v>
      </c>
      <c r="F369">
        <v>11</v>
      </c>
      <c r="G369">
        <v>5</v>
      </c>
      <c r="H369">
        <v>0</v>
      </c>
      <c r="I369">
        <v>1</v>
      </c>
      <c r="J369">
        <v>10</v>
      </c>
      <c r="K369">
        <v>4</v>
      </c>
      <c r="L369">
        <v>18</v>
      </c>
      <c r="M369">
        <v>0</v>
      </c>
      <c r="N369">
        <v>0</v>
      </c>
      <c r="O369">
        <v>0</v>
      </c>
      <c r="P369">
        <v>0</v>
      </c>
      <c r="Q369">
        <v>0.25800000000000001</v>
      </c>
      <c r="R369">
        <v>0.3</v>
      </c>
      <c r="S369">
        <v>0.379</v>
      </c>
      <c r="T369">
        <f>(D369*'Points System'!$B$2)+(E369*'Points System'!$B$17)+(F369*'Points System'!$B$4)+(G369*'Points System'!$B$5)+(H369*'Points System'!$B$6)+(I369*'Points System'!$B$7)+(J369*'Points System'!$B$3)+(K369*'Points System'!$B$8)+(L369*'Points System'!$B$9)+(M369*'Points System'!$B$11)+(N369*'Points System'!$B$12)+(O369*'Points System'!$B$10)+(P369*'Points System'!$B$13)</f>
        <v>27</v>
      </c>
      <c r="U369">
        <f>T369/(C369+K369+O369+P369)</f>
        <v>0.38571428571428573</v>
      </c>
      <c r="V369">
        <v>0.38571428571428573</v>
      </c>
      <c r="W369">
        <f>T369*(((U369*'Points System'!$B$23)+(V369*'Points System'!$B$24))/100)</f>
        <v>10.414285714285713</v>
      </c>
    </row>
    <row r="370" spans="1:23">
      <c r="A370" t="s">
        <v>369</v>
      </c>
      <c r="B370" t="s">
        <v>520</v>
      </c>
      <c r="C370">
        <v>135</v>
      </c>
      <c r="D370">
        <v>9</v>
      </c>
      <c r="E370">
        <v>32</v>
      </c>
      <c r="F370">
        <v>23</v>
      </c>
      <c r="G370">
        <v>5</v>
      </c>
      <c r="H370">
        <v>0</v>
      </c>
      <c r="I370">
        <v>4</v>
      </c>
      <c r="J370">
        <v>14</v>
      </c>
      <c r="K370">
        <v>17</v>
      </c>
      <c r="L370">
        <v>52</v>
      </c>
      <c r="M370">
        <v>0</v>
      </c>
      <c r="N370">
        <v>0</v>
      </c>
      <c r="O370">
        <v>3</v>
      </c>
      <c r="P370">
        <v>0</v>
      </c>
      <c r="Q370">
        <v>0.23699999999999999</v>
      </c>
      <c r="R370">
        <v>0.33600000000000002</v>
      </c>
      <c r="S370">
        <v>0.36299999999999999</v>
      </c>
      <c r="T370">
        <f>(D370*'Points System'!$B$2)+(E370*'Points System'!$B$17)+(F370*'Points System'!$B$4)+(G370*'Points System'!$B$5)+(H370*'Points System'!$B$6)+(I370*'Points System'!$B$7)+(J370*'Points System'!$B$3)+(K370*'Points System'!$B$8)+(L370*'Points System'!$B$9)+(M370*'Points System'!$B$11)+(N370*'Points System'!$B$12)+(O370*'Points System'!$B$10)+(P370*'Points System'!$B$13)</f>
        <v>40</v>
      </c>
      <c r="U370">
        <f>T370/(C370+K370+O370+P370)</f>
        <v>0.25806451612903225</v>
      </c>
      <c r="V370">
        <v>0.25806451612903225</v>
      </c>
      <c r="W370">
        <f>T370*(((U370*'Points System'!$B$23)+(V370*'Points System'!$B$24))/100)</f>
        <v>10.32258064516129</v>
      </c>
    </row>
    <row r="371" spans="1:23">
      <c r="A371" t="s">
        <v>438</v>
      </c>
      <c r="B371" t="s">
        <v>517</v>
      </c>
      <c r="C371">
        <v>22</v>
      </c>
      <c r="D371">
        <v>6</v>
      </c>
      <c r="E371">
        <v>5</v>
      </c>
      <c r="F371">
        <v>4</v>
      </c>
      <c r="G371">
        <v>0</v>
      </c>
      <c r="H371">
        <v>0</v>
      </c>
      <c r="I371">
        <v>1</v>
      </c>
      <c r="J371">
        <v>3</v>
      </c>
      <c r="K371">
        <v>3</v>
      </c>
      <c r="L371">
        <v>5</v>
      </c>
      <c r="M371">
        <v>1</v>
      </c>
      <c r="N371">
        <v>0</v>
      </c>
      <c r="O371">
        <v>0</v>
      </c>
      <c r="P371">
        <v>0</v>
      </c>
      <c r="Q371">
        <v>0.22700000000000001</v>
      </c>
      <c r="R371">
        <v>0.32</v>
      </c>
      <c r="S371">
        <v>0.36399999999999999</v>
      </c>
      <c r="T371">
        <f>(D371*'Points System'!$B$2)+(E371*'Points System'!$B$17)+(F371*'Points System'!$B$4)+(G371*'Points System'!$B$5)+(H371*'Points System'!$B$6)+(I371*'Points System'!$B$7)+(J371*'Points System'!$B$3)+(K371*'Points System'!$B$8)+(L371*'Points System'!$B$9)+(M371*'Points System'!$B$11)+(N371*'Points System'!$B$12)+(O371*'Points System'!$B$10)+(P371*'Points System'!$B$13)</f>
        <v>16</v>
      </c>
      <c r="U371">
        <f>T371/(C371+K371+O371+P371)</f>
        <v>0.64</v>
      </c>
      <c r="V371">
        <v>0.64</v>
      </c>
      <c r="W371">
        <f>T371*(((U371*'Points System'!$B$23)+(V371*'Points System'!$B$24))/100)</f>
        <v>10.24</v>
      </c>
    </row>
    <row r="372" spans="1:23">
      <c r="A372" t="s">
        <v>394</v>
      </c>
      <c r="B372" t="s">
        <v>519</v>
      </c>
      <c r="C372">
        <v>81</v>
      </c>
      <c r="D372">
        <v>8</v>
      </c>
      <c r="E372">
        <v>15</v>
      </c>
      <c r="F372">
        <v>12</v>
      </c>
      <c r="G372">
        <v>2</v>
      </c>
      <c r="H372">
        <v>1</v>
      </c>
      <c r="I372">
        <v>0</v>
      </c>
      <c r="J372">
        <v>6</v>
      </c>
      <c r="K372">
        <v>4</v>
      </c>
      <c r="L372">
        <v>11</v>
      </c>
      <c r="M372">
        <v>0</v>
      </c>
      <c r="N372">
        <v>1</v>
      </c>
      <c r="O372">
        <v>1</v>
      </c>
      <c r="P372">
        <v>1</v>
      </c>
      <c r="Q372">
        <v>0.185</v>
      </c>
      <c r="R372">
        <v>0.23</v>
      </c>
      <c r="S372">
        <v>0.23499999999999999</v>
      </c>
      <c r="T372">
        <f>(D372*'Points System'!$B$2)+(E372*'Points System'!$B$17)+(F372*'Points System'!$B$4)+(G372*'Points System'!$B$5)+(H372*'Points System'!$B$6)+(I372*'Points System'!$B$7)+(J372*'Points System'!$B$3)+(K372*'Points System'!$B$8)+(L372*'Points System'!$B$9)+(M372*'Points System'!$B$11)+(N372*'Points System'!$B$12)+(O372*'Points System'!$B$10)+(P372*'Points System'!$B$13)</f>
        <v>27</v>
      </c>
      <c r="U372">
        <f>T372/(C372+K372+O372+P372)</f>
        <v>0.31034482758620691</v>
      </c>
      <c r="V372">
        <v>0.49480519480519497</v>
      </c>
      <c r="W372">
        <f>T372*(((U372*'Points System'!$B$23)+(V372*'Points System'!$B$24))/100)</f>
        <v>9.8734393193013901</v>
      </c>
    </row>
    <row r="373" spans="1:23">
      <c r="A373" t="s">
        <v>419</v>
      </c>
      <c r="B373" t="s">
        <v>515</v>
      </c>
      <c r="C373">
        <v>35</v>
      </c>
      <c r="D373">
        <v>4</v>
      </c>
      <c r="E373">
        <v>10</v>
      </c>
      <c r="F373">
        <v>5</v>
      </c>
      <c r="G373">
        <v>5</v>
      </c>
      <c r="H373">
        <v>0</v>
      </c>
      <c r="I373">
        <v>0</v>
      </c>
      <c r="J373">
        <v>5</v>
      </c>
      <c r="K373">
        <v>2</v>
      </c>
      <c r="L373">
        <v>7</v>
      </c>
      <c r="M373">
        <v>0</v>
      </c>
      <c r="N373">
        <v>0</v>
      </c>
      <c r="O373">
        <v>0</v>
      </c>
      <c r="P373">
        <v>0</v>
      </c>
      <c r="Q373">
        <v>0.28599999999999998</v>
      </c>
      <c r="R373">
        <v>0.32400000000000001</v>
      </c>
      <c r="S373">
        <v>0.42899999999999999</v>
      </c>
      <c r="T373">
        <f>(D373*'Points System'!$B$2)+(E373*'Points System'!$B$17)+(F373*'Points System'!$B$4)+(G373*'Points System'!$B$5)+(H373*'Points System'!$B$6)+(I373*'Points System'!$B$7)+(J373*'Points System'!$B$3)+(K373*'Points System'!$B$8)+(L373*'Points System'!$B$9)+(M373*'Points System'!$B$11)+(N373*'Points System'!$B$12)+(O373*'Points System'!$B$10)+(P373*'Points System'!$B$13)</f>
        <v>19</v>
      </c>
      <c r="U373">
        <f>T373/(C373+K373+O373+P373)</f>
        <v>0.51351351351351349</v>
      </c>
      <c r="V373">
        <v>0.51351351351351349</v>
      </c>
      <c r="W373">
        <f>T373*(((U373*'Points System'!$B$23)+(V373*'Points System'!$B$24))/100)</f>
        <v>9.7567567567567561</v>
      </c>
    </row>
    <row r="374" spans="1:23">
      <c r="A374" t="s">
        <v>410</v>
      </c>
      <c r="B374" t="s">
        <v>516</v>
      </c>
      <c r="C374">
        <v>54</v>
      </c>
      <c r="D374">
        <v>4</v>
      </c>
      <c r="E374">
        <v>13</v>
      </c>
      <c r="F374">
        <v>7</v>
      </c>
      <c r="G374">
        <v>4</v>
      </c>
      <c r="H374">
        <v>0</v>
      </c>
      <c r="I374">
        <v>2</v>
      </c>
      <c r="J374">
        <v>8</v>
      </c>
      <c r="K374">
        <v>3</v>
      </c>
      <c r="L374">
        <v>14</v>
      </c>
      <c r="M374">
        <v>0</v>
      </c>
      <c r="N374">
        <v>0</v>
      </c>
      <c r="O374">
        <v>0</v>
      </c>
      <c r="P374">
        <v>0</v>
      </c>
      <c r="Q374">
        <v>0.24099999999999999</v>
      </c>
      <c r="R374">
        <v>0.28100000000000003</v>
      </c>
      <c r="S374">
        <v>0.42599999999999999</v>
      </c>
      <c r="T374">
        <f>(D374*'Points System'!$B$2)+(E374*'Points System'!$B$17)+(F374*'Points System'!$B$4)+(G374*'Points System'!$B$5)+(H374*'Points System'!$B$6)+(I374*'Points System'!$B$7)+(J374*'Points System'!$B$3)+(K374*'Points System'!$B$8)+(L374*'Points System'!$B$9)+(M374*'Points System'!$B$11)+(N374*'Points System'!$B$12)+(O374*'Points System'!$B$10)+(P374*'Points System'!$B$13)</f>
        <v>24</v>
      </c>
      <c r="U374">
        <f>T374/(C374+K374+O374+P374)</f>
        <v>0.42105263157894735</v>
      </c>
      <c r="V374">
        <v>0.35630252100840354</v>
      </c>
      <c r="W374">
        <f>T374*(((U374*'Points System'!$B$23)+(V374*'Points System'!$B$24))/100)</f>
        <v>9.6390623617868219</v>
      </c>
    </row>
    <row r="375" spans="1:23">
      <c r="A375" t="s">
        <v>384</v>
      </c>
      <c r="B375" t="s">
        <v>515</v>
      </c>
      <c r="C375">
        <v>53</v>
      </c>
      <c r="D375">
        <v>10</v>
      </c>
      <c r="E375">
        <v>13</v>
      </c>
      <c r="F375">
        <v>11</v>
      </c>
      <c r="G375">
        <v>0</v>
      </c>
      <c r="H375">
        <v>0</v>
      </c>
      <c r="I375">
        <v>2</v>
      </c>
      <c r="J375">
        <v>5</v>
      </c>
      <c r="K375">
        <v>7</v>
      </c>
      <c r="L375">
        <v>25</v>
      </c>
      <c r="M375">
        <v>7</v>
      </c>
      <c r="N375">
        <v>0</v>
      </c>
      <c r="O375">
        <v>0</v>
      </c>
      <c r="P375">
        <v>1</v>
      </c>
      <c r="Q375">
        <v>0.245</v>
      </c>
      <c r="R375">
        <v>0.32800000000000001</v>
      </c>
      <c r="S375">
        <v>0.35799999999999998</v>
      </c>
      <c r="T375">
        <f>(D375*'Points System'!$B$2)+(E375*'Points System'!$B$17)+(F375*'Points System'!$B$4)+(G375*'Points System'!$B$5)+(H375*'Points System'!$B$6)+(I375*'Points System'!$B$7)+(J375*'Points System'!$B$3)+(K375*'Points System'!$B$8)+(L375*'Points System'!$B$9)+(M375*'Points System'!$B$11)+(N375*'Points System'!$B$12)+(O375*'Points System'!$B$10)+(P375*'Points System'!$B$13)</f>
        <v>24</v>
      </c>
      <c r="U375">
        <f>T375/(C375+K375+O375+P375)</f>
        <v>0.39344262295081966</v>
      </c>
      <c r="V375">
        <v>0.39344262295081966</v>
      </c>
      <c r="W375">
        <f>T375*(((U375*'Points System'!$B$23)+(V375*'Points System'!$B$24))/100)</f>
        <v>9.4426229508196702</v>
      </c>
    </row>
    <row r="376" spans="1:23">
      <c r="A376" t="s">
        <v>417</v>
      </c>
      <c r="B376" t="s">
        <v>517</v>
      </c>
      <c r="C376">
        <v>51</v>
      </c>
      <c r="D376">
        <v>9</v>
      </c>
      <c r="E376">
        <v>16</v>
      </c>
      <c r="F376">
        <v>12</v>
      </c>
      <c r="G376">
        <v>3</v>
      </c>
      <c r="H376">
        <v>0</v>
      </c>
      <c r="I376">
        <v>1</v>
      </c>
      <c r="J376">
        <v>3</v>
      </c>
      <c r="K376">
        <v>1</v>
      </c>
      <c r="L376">
        <v>11</v>
      </c>
      <c r="M376">
        <v>0</v>
      </c>
      <c r="N376">
        <v>2</v>
      </c>
      <c r="O376">
        <v>0</v>
      </c>
      <c r="P376">
        <v>0</v>
      </c>
      <c r="Q376">
        <v>0.314</v>
      </c>
      <c r="R376">
        <v>0.32700000000000001</v>
      </c>
      <c r="S376">
        <v>0.43099999999999999</v>
      </c>
      <c r="T376">
        <f>(D376*'Points System'!$B$2)+(E376*'Points System'!$B$17)+(F376*'Points System'!$B$4)+(G376*'Points System'!$B$5)+(H376*'Points System'!$B$6)+(I376*'Points System'!$B$7)+(J376*'Points System'!$B$3)+(K376*'Points System'!$B$8)+(L376*'Points System'!$B$9)+(M376*'Points System'!$B$11)+(N376*'Points System'!$B$12)+(O376*'Points System'!$B$10)+(P376*'Points System'!$B$13)</f>
        <v>22</v>
      </c>
      <c r="U376">
        <f>T376/(C376+K376+O376+P376)</f>
        <v>0.42307692307692307</v>
      </c>
      <c r="V376">
        <v>0.42307692307692307</v>
      </c>
      <c r="W376">
        <f>T376*(((U376*'Points System'!$B$23)+(V376*'Points System'!$B$24))/100)</f>
        <v>9.3076923076923084</v>
      </c>
    </row>
    <row r="377" spans="1:23">
      <c r="A377" t="s">
        <v>405</v>
      </c>
      <c r="B377" t="s">
        <v>517</v>
      </c>
      <c r="C377">
        <v>60</v>
      </c>
      <c r="D377">
        <v>4</v>
      </c>
      <c r="E377">
        <v>13</v>
      </c>
      <c r="F377">
        <v>10</v>
      </c>
      <c r="G377">
        <v>1</v>
      </c>
      <c r="H377">
        <v>1</v>
      </c>
      <c r="I377">
        <v>1</v>
      </c>
      <c r="J377">
        <v>5</v>
      </c>
      <c r="K377">
        <v>8</v>
      </c>
      <c r="L377">
        <v>12</v>
      </c>
      <c r="M377">
        <v>0</v>
      </c>
      <c r="N377">
        <v>1</v>
      </c>
      <c r="O377">
        <v>1</v>
      </c>
      <c r="P377">
        <v>0</v>
      </c>
      <c r="Q377">
        <v>0.217</v>
      </c>
      <c r="R377">
        <v>0.31900000000000001</v>
      </c>
      <c r="S377">
        <v>0.317</v>
      </c>
      <c r="T377">
        <f>(D377*'Points System'!$B$2)+(E377*'Points System'!$B$17)+(F377*'Points System'!$B$4)+(G377*'Points System'!$B$5)+(H377*'Points System'!$B$6)+(I377*'Points System'!$B$7)+(J377*'Points System'!$B$3)+(K377*'Points System'!$B$8)+(L377*'Points System'!$B$9)+(M377*'Points System'!$B$11)+(N377*'Points System'!$B$12)+(O377*'Points System'!$B$10)+(P377*'Points System'!$B$13)</f>
        <v>24</v>
      </c>
      <c r="U377">
        <f>T377/(C377+K377+O377+P377)</f>
        <v>0.34782608695652173</v>
      </c>
      <c r="V377">
        <v>0.47650602409638548</v>
      </c>
      <c r="W377">
        <f>T377*(((U377*'Points System'!$B$23)+(V377*'Points System'!$B$24))/100)</f>
        <v>9.2743216343635382</v>
      </c>
    </row>
    <row r="378" spans="1:23">
      <c r="A378" t="s">
        <v>377</v>
      </c>
      <c r="B378" t="s">
        <v>520</v>
      </c>
      <c r="C378">
        <v>124</v>
      </c>
      <c r="D378">
        <v>6</v>
      </c>
      <c r="E378">
        <v>24</v>
      </c>
      <c r="F378">
        <v>18</v>
      </c>
      <c r="G378">
        <v>5</v>
      </c>
      <c r="H378">
        <v>0</v>
      </c>
      <c r="I378">
        <v>1</v>
      </c>
      <c r="J378">
        <v>10</v>
      </c>
      <c r="K378">
        <v>17</v>
      </c>
      <c r="L378">
        <v>31</v>
      </c>
      <c r="M378">
        <v>0</v>
      </c>
      <c r="N378">
        <v>0</v>
      </c>
      <c r="O378">
        <v>2</v>
      </c>
      <c r="P378">
        <v>0</v>
      </c>
      <c r="Q378">
        <v>0.19400000000000001</v>
      </c>
      <c r="R378">
        <v>0.30099999999999999</v>
      </c>
      <c r="S378">
        <v>0.25800000000000001</v>
      </c>
      <c r="T378">
        <f>(D378*'Points System'!$B$2)+(E378*'Points System'!$B$17)+(F378*'Points System'!$B$4)+(G378*'Points System'!$B$5)+(H378*'Points System'!$B$6)+(I378*'Points System'!$B$7)+(J378*'Points System'!$B$3)+(K378*'Points System'!$B$8)+(L378*'Points System'!$B$9)+(M378*'Points System'!$B$11)+(N378*'Points System'!$B$12)+(O378*'Points System'!$B$10)+(P378*'Points System'!$B$13)</f>
        <v>36</v>
      </c>
      <c r="U378">
        <f>T378/(C378+K378+O378+P378)</f>
        <v>0.25174825174825177</v>
      </c>
      <c r="V378">
        <v>0.25174825174825177</v>
      </c>
      <c r="W378">
        <f>T378*(((U378*'Points System'!$B$23)+(V378*'Points System'!$B$24))/100)</f>
        <v>9.0629370629370634</v>
      </c>
    </row>
    <row r="379" spans="1:23">
      <c r="A379" t="s">
        <v>481</v>
      </c>
      <c r="B379" t="s">
        <v>519</v>
      </c>
      <c r="C379">
        <v>1</v>
      </c>
      <c r="D379">
        <v>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</v>
      </c>
      <c r="M379">
        <v>2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f>(D379*'Points System'!$B$2)+(E379*'Points System'!$B$17)+(F379*'Points System'!$B$4)+(G379*'Points System'!$B$5)+(H379*'Points System'!$B$6)+(I379*'Points System'!$B$7)+(J379*'Points System'!$B$3)+(K379*'Points System'!$B$8)+(L379*'Points System'!$B$9)+(M379*'Points System'!$B$11)+(N379*'Points System'!$B$12)+(O379*'Points System'!$B$10)+(P379*'Points System'!$B$13)</f>
        <v>3</v>
      </c>
      <c r="U379">
        <f>T379/(C379+K379+O379+P379)</f>
        <v>3</v>
      </c>
      <c r="V379">
        <v>3</v>
      </c>
      <c r="W379">
        <f>T379*(((U379*'Points System'!$B$23)+(V379*'Points System'!$B$24))/100)</f>
        <v>9</v>
      </c>
    </row>
    <row r="380" spans="1:23">
      <c r="A380" t="s">
        <v>414</v>
      </c>
      <c r="B380" t="s">
        <v>3</v>
      </c>
      <c r="C380">
        <v>42</v>
      </c>
      <c r="D380">
        <v>4</v>
      </c>
      <c r="E380">
        <v>10</v>
      </c>
      <c r="F380">
        <v>7</v>
      </c>
      <c r="G380">
        <v>1</v>
      </c>
      <c r="H380">
        <v>2</v>
      </c>
      <c r="I380">
        <v>0</v>
      </c>
      <c r="J380">
        <v>3</v>
      </c>
      <c r="K380">
        <v>6</v>
      </c>
      <c r="L380">
        <v>9</v>
      </c>
      <c r="M380">
        <v>1</v>
      </c>
      <c r="N380">
        <v>1</v>
      </c>
      <c r="O380">
        <v>0</v>
      </c>
      <c r="P380">
        <v>1</v>
      </c>
      <c r="Q380">
        <v>0.23799999999999999</v>
      </c>
      <c r="R380">
        <v>0.32700000000000001</v>
      </c>
      <c r="S380">
        <v>0.35699999999999998</v>
      </c>
      <c r="T380">
        <f>(D380*'Points System'!$B$2)+(E380*'Points System'!$B$17)+(F380*'Points System'!$B$4)+(G380*'Points System'!$B$5)+(H380*'Points System'!$B$6)+(I380*'Points System'!$B$7)+(J380*'Points System'!$B$3)+(K380*'Points System'!$B$8)+(L380*'Points System'!$B$9)+(M380*'Points System'!$B$11)+(N380*'Points System'!$B$12)+(O380*'Points System'!$B$10)+(P380*'Points System'!$B$13)</f>
        <v>20</v>
      </c>
      <c r="U380">
        <f>T380/(C380+K380+O380+P380)</f>
        <v>0.40816326530612246</v>
      </c>
      <c r="V380">
        <v>0.40816326530612246</v>
      </c>
      <c r="W380">
        <f>T380*(((U380*'Points System'!$B$23)+(V380*'Points System'!$B$24))/100)</f>
        <v>8.1632653061224492</v>
      </c>
    </row>
    <row r="381" spans="1:23">
      <c r="A381" t="s">
        <v>385</v>
      </c>
      <c r="B381" t="s">
        <v>2</v>
      </c>
      <c r="C381">
        <v>110</v>
      </c>
      <c r="D381">
        <v>10</v>
      </c>
      <c r="E381">
        <v>26</v>
      </c>
      <c r="F381">
        <v>19</v>
      </c>
      <c r="G381">
        <v>4</v>
      </c>
      <c r="H381">
        <v>0</v>
      </c>
      <c r="I381">
        <v>3</v>
      </c>
      <c r="J381">
        <v>10</v>
      </c>
      <c r="K381">
        <v>8</v>
      </c>
      <c r="L381">
        <v>36</v>
      </c>
      <c r="M381">
        <v>0</v>
      </c>
      <c r="N381">
        <v>0</v>
      </c>
      <c r="O381">
        <v>0</v>
      </c>
      <c r="P381">
        <v>0</v>
      </c>
      <c r="Q381">
        <v>0.23599999999999999</v>
      </c>
      <c r="R381">
        <v>0.28799999999999998</v>
      </c>
      <c r="S381">
        <v>0.35399999999999998</v>
      </c>
      <c r="T381">
        <f>(D381*'Points System'!$B$2)+(E381*'Points System'!$B$17)+(F381*'Points System'!$B$4)+(G381*'Points System'!$B$5)+(H381*'Points System'!$B$6)+(I381*'Points System'!$B$7)+(J381*'Points System'!$B$3)+(K381*'Points System'!$B$8)+(L381*'Points System'!$B$9)+(M381*'Points System'!$B$11)+(N381*'Points System'!$B$12)+(O381*'Points System'!$B$10)+(P381*'Points System'!$B$13)</f>
        <v>31</v>
      </c>
      <c r="U381">
        <f>T381/(C381+K381+O381+P381)</f>
        <v>0.26271186440677968</v>
      </c>
      <c r="V381">
        <v>0.26271186440677968</v>
      </c>
      <c r="W381">
        <f>T381*(((U381*'Points System'!$B$23)+(V381*'Points System'!$B$24))/100)</f>
        <v>8.1440677966101696</v>
      </c>
    </row>
    <row r="382" spans="1:23">
      <c r="A382" t="s">
        <v>457</v>
      </c>
      <c r="B382" t="s">
        <v>518</v>
      </c>
      <c r="C382">
        <v>10</v>
      </c>
      <c r="D382">
        <v>1</v>
      </c>
      <c r="E382">
        <v>2</v>
      </c>
      <c r="F382">
        <v>1</v>
      </c>
      <c r="G382">
        <v>0</v>
      </c>
      <c r="H382">
        <v>0</v>
      </c>
      <c r="I382">
        <v>1</v>
      </c>
      <c r="J382">
        <v>4</v>
      </c>
      <c r="K382">
        <v>0</v>
      </c>
      <c r="L382">
        <v>1</v>
      </c>
      <c r="M382">
        <v>0</v>
      </c>
      <c r="N382">
        <v>0</v>
      </c>
      <c r="O382">
        <v>0</v>
      </c>
      <c r="P382">
        <v>0</v>
      </c>
      <c r="Q382">
        <v>0.2</v>
      </c>
      <c r="R382">
        <v>0.2</v>
      </c>
      <c r="S382">
        <v>0.5</v>
      </c>
      <c r="T382">
        <f>(D382*'Points System'!$B$2)+(E382*'Points System'!$B$17)+(F382*'Points System'!$B$4)+(G382*'Points System'!$B$5)+(H382*'Points System'!$B$6)+(I382*'Points System'!$B$7)+(J382*'Points System'!$B$3)+(K382*'Points System'!$B$8)+(L382*'Points System'!$B$9)+(M382*'Points System'!$B$11)+(N382*'Points System'!$B$12)+(O382*'Points System'!$B$10)+(P382*'Points System'!$B$13)</f>
        <v>9</v>
      </c>
      <c r="U382">
        <f>T382/(C382+K382+O382+P382)</f>
        <v>0.9</v>
      </c>
      <c r="V382">
        <v>0.9</v>
      </c>
      <c r="W382">
        <f>T382*(((U382*'Points System'!$B$23)+(V382*'Points System'!$B$24))/100)</f>
        <v>8.1</v>
      </c>
    </row>
    <row r="383" spans="1:23">
      <c r="A383" t="s">
        <v>400</v>
      </c>
      <c r="B383" t="s">
        <v>3</v>
      </c>
      <c r="C383">
        <v>79</v>
      </c>
      <c r="D383">
        <v>10</v>
      </c>
      <c r="E383">
        <v>16</v>
      </c>
      <c r="F383">
        <v>7</v>
      </c>
      <c r="G383">
        <v>4</v>
      </c>
      <c r="H383">
        <v>2</v>
      </c>
      <c r="I383">
        <v>3</v>
      </c>
      <c r="J383">
        <v>7</v>
      </c>
      <c r="K383">
        <v>7</v>
      </c>
      <c r="L383">
        <v>33</v>
      </c>
      <c r="M383">
        <v>1</v>
      </c>
      <c r="N383">
        <v>0</v>
      </c>
      <c r="O383">
        <v>1</v>
      </c>
      <c r="P383">
        <v>0</v>
      </c>
      <c r="Q383">
        <v>0.20300000000000001</v>
      </c>
      <c r="R383">
        <v>0.27600000000000002</v>
      </c>
      <c r="S383">
        <v>0.41799999999999998</v>
      </c>
      <c r="T383">
        <f>(D383*'Points System'!$B$2)+(E383*'Points System'!$B$17)+(F383*'Points System'!$B$4)+(G383*'Points System'!$B$5)+(H383*'Points System'!$B$6)+(I383*'Points System'!$B$7)+(J383*'Points System'!$B$3)+(K383*'Points System'!$B$8)+(L383*'Points System'!$B$9)+(M383*'Points System'!$B$11)+(N383*'Points System'!$B$12)+(O383*'Points System'!$B$10)+(P383*'Points System'!$B$13)</f>
        <v>26</v>
      </c>
      <c r="U383">
        <f>T383/(C383+K383+O383+P383)</f>
        <v>0.2988505747126437</v>
      </c>
      <c r="V383">
        <v>0.2988505747126437</v>
      </c>
      <c r="W383">
        <f>T383*(((U383*'Points System'!$B$23)+(V383*'Points System'!$B$24))/100)</f>
        <v>7.7701149425287364</v>
      </c>
    </row>
    <row r="384" spans="1:23">
      <c r="A384" t="s">
        <v>450</v>
      </c>
      <c r="B384" t="s">
        <v>520</v>
      </c>
      <c r="C384">
        <v>23</v>
      </c>
      <c r="D384">
        <v>1</v>
      </c>
      <c r="E384">
        <v>6</v>
      </c>
      <c r="F384">
        <v>4</v>
      </c>
      <c r="G384">
        <v>1</v>
      </c>
      <c r="H384">
        <v>0</v>
      </c>
      <c r="I384">
        <v>1</v>
      </c>
      <c r="J384">
        <v>5</v>
      </c>
      <c r="K384">
        <v>3</v>
      </c>
      <c r="L384">
        <v>5</v>
      </c>
      <c r="M384">
        <v>0</v>
      </c>
      <c r="N384">
        <v>0</v>
      </c>
      <c r="O384">
        <v>0</v>
      </c>
      <c r="P384">
        <v>0</v>
      </c>
      <c r="Q384">
        <v>0.26100000000000001</v>
      </c>
      <c r="R384">
        <v>0.34599999999999997</v>
      </c>
      <c r="S384">
        <v>0.435</v>
      </c>
      <c r="T384">
        <f>(D384*'Points System'!$B$2)+(E384*'Points System'!$B$17)+(F384*'Points System'!$B$4)+(G384*'Points System'!$B$5)+(H384*'Points System'!$B$6)+(I384*'Points System'!$B$7)+(J384*'Points System'!$B$3)+(K384*'Points System'!$B$8)+(L384*'Points System'!$B$9)+(M384*'Points System'!$B$11)+(N384*'Points System'!$B$12)+(O384*'Points System'!$B$10)+(P384*'Points System'!$B$13)</f>
        <v>14</v>
      </c>
      <c r="U384">
        <f>T384/(C384+K384+O384+P384)</f>
        <v>0.53846153846153844</v>
      </c>
      <c r="V384">
        <v>0.53846153846153844</v>
      </c>
      <c r="W384">
        <f>T384*(((U384*'Points System'!$B$23)+(V384*'Points System'!$B$24))/100)</f>
        <v>7.5384615384615383</v>
      </c>
    </row>
    <row r="385" spans="1:23">
      <c r="A385" t="s">
        <v>441</v>
      </c>
      <c r="B385" t="s">
        <v>517</v>
      </c>
      <c r="C385">
        <v>29</v>
      </c>
      <c r="D385">
        <v>3</v>
      </c>
      <c r="E385">
        <v>8</v>
      </c>
      <c r="F385">
        <v>4</v>
      </c>
      <c r="G385">
        <v>3</v>
      </c>
      <c r="H385">
        <v>0</v>
      </c>
      <c r="I385">
        <v>1</v>
      </c>
      <c r="J385">
        <v>6</v>
      </c>
      <c r="K385">
        <v>1</v>
      </c>
      <c r="L385">
        <v>9</v>
      </c>
      <c r="M385">
        <v>0</v>
      </c>
      <c r="N385">
        <v>0</v>
      </c>
      <c r="O385">
        <v>0</v>
      </c>
      <c r="P385">
        <v>0</v>
      </c>
      <c r="Q385">
        <v>0.27600000000000002</v>
      </c>
      <c r="R385">
        <v>0.3</v>
      </c>
      <c r="S385">
        <v>0.48299999999999998</v>
      </c>
      <c r="T385">
        <f>(D385*'Points System'!$B$2)+(E385*'Points System'!$B$17)+(F385*'Points System'!$B$4)+(G385*'Points System'!$B$5)+(H385*'Points System'!$B$6)+(I385*'Points System'!$B$7)+(J385*'Points System'!$B$3)+(K385*'Points System'!$B$8)+(L385*'Points System'!$B$9)+(M385*'Points System'!$B$11)+(N385*'Points System'!$B$12)+(O385*'Points System'!$B$10)+(P385*'Points System'!$B$13)</f>
        <v>15</v>
      </c>
      <c r="U385">
        <f>T385/(C385+K385+O385+P385)</f>
        <v>0.5</v>
      </c>
      <c r="V385">
        <v>0.5</v>
      </c>
      <c r="W385">
        <f>T385*(((U385*'Points System'!$B$23)+(V385*'Points System'!$B$24))/100)</f>
        <v>7.5</v>
      </c>
    </row>
    <row r="386" spans="1:23">
      <c r="A386" t="s">
        <v>440</v>
      </c>
      <c r="B386" t="s">
        <v>2</v>
      </c>
      <c r="C386">
        <v>24</v>
      </c>
      <c r="D386">
        <v>2</v>
      </c>
      <c r="E386">
        <v>6</v>
      </c>
      <c r="F386">
        <v>4</v>
      </c>
      <c r="G386">
        <v>2</v>
      </c>
      <c r="H386">
        <v>0</v>
      </c>
      <c r="I386">
        <v>0</v>
      </c>
      <c r="J386">
        <v>1</v>
      </c>
      <c r="K386">
        <v>6</v>
      </c>
      <c r="L386">
        <v>2</v>
      </c>
      <c r="M386">
        <v>0</v>
      </c>
      <c r="N386">
        <v>0</v>
      </c>
      <c r="O386">
        <v>0</v>
      </c>
      <c r="P386">
        <v>0</v>
      </c>
      <c r="Q386">
        <v>0.25</v>
      </c>
      <c r="R386">
        <v>0.4</v>
      </c>
      <c r="S386">
        <v>0.33300000000000002</v>
      </c>
      <c r="T386">
        <f>(D386*'Points System'!$B$2)+(E386*'Points System'!$B$17)+(F386*'Points System'!$B$4)+(G386*'Points System'!$B$5)+(H386*'Points System'!$B$6)+(I386*'Points System'!$B$7)+(J386*'Points System'!$B$3)+(K386*'Points System'!$B$8)+(L386*'Points System'!$B$9)+(M386*'Points System'!$B$11)+(N386*'Points System'!$B$12)+(O386*'Points System'!$B$10)+(P386*'Points System'!$B$13)</f>
        <v>15</v>
      </c>
      <c r="U386">
        <f>T386/(C386+K386+O386+P386)</f>
        <v>0.5</v>
      </c>
      <c r="V386">
        <v>0.5</v>
      </c>
      <c r="W386">
        <f>T386*(((U386*'Points System'!$B$23)+(V386*'Points System'!$B$24))/100)</f>
        <v>7.5</v>
      </c>
    </row>
    <row r="387" spans="1:23">
      <c r="A387" t="s">
        <v>412</v>
      </c>
      <c r="B387" t="s">
        <v>3</v>
      </c>
      <c r="C387">
        <v>49</v>
      </c>
      <c r="D387">
        <v>9</v>
      </c>
      <c r="E387">
        <v>13</v>
      </c>
      <c r="F387">
        <v>7</v>
      </c>
      <c r="G387">
        <v>6</v>
      </c>
      <c r="H387">
        <v>0</v>
      </c>
      <c r="I387">
        <v>0</v>
      </c>
      <c r="J387">
        <v>3</v>
      </c>
      <c r="K387">
        <v>6</v>
      </c>
      <c r="L387">
        <v>19</v>
      </c>
      <c r="M387">
        <v>2</v>
      </c>
      <c r="N387">
        <v>0</v>
      </c>
      <c r="O387">
        <v>0</v>
      </c>
      <c r="P387">
        <v>0</v>
      </c>
      <c r="Q387">
        <v>0.26500000000000001</v>
      </c>
      <c r="R387">
        <v>0.34499999999999997</v>
      </c>
      <c r="S387">
        <v>0.38800000000000001</v>
      </c>
      <c r="T387">
        <f>(D387*'Points System'!$B$2)+(E387*'Points System'!$B$17)+(F387*'Points System'!$B$4)+(G387*'Points System'!$B$5)+(H387*'Points System'!$B$6)+(I387*'Points System'!$B$7)+(J387*'Points System'!$B$3)+(K387*'Points System'!$B$8)+(L387*'Points System'!$B$9)+(M387*'Points System'!$B$11)+(N387*'Points System'!$B$12)+(O387*'Points System'!$B$10)+(P387*'Points System'!$B$13)</f>
        <v>20</v>
      </c>
      <c r="U387">
        <f>T387/(C387+K387+O387+P387)</f>
        <v>0.36363636363636365</v>
      </c>
      <c r="V387">
        <v>0.36363636363636365</v>
      </c>
      <c r="W387">
        <f>T387*(((U387*'Points System'!$B$23)+(V387*'Points System'!$B$24))/100)</f>
        <v>7.2727272727272734</v>
      </c>
    </row>
    <row r="388" spans="1:23">
      <c r="A388" t="s">
        <v>403</v>
      </c>
      <c r="B388" t="s">
        <v>519</v>
      </c>
      <c r="C388">
        <v>65</v>
      </c>
      <c r="D388">
        <v>7</v>
      </c>
      <c r="E388">
        <v>13</v>
      </c>
      <c r="F388">
        <v>6</v>
      </c>
      <c r="G388">
        <v>2</v>
      </c>
      <c r="H388">
        <v>1</v>
      </c>
      <c r="I388">
        <v>4</v>
      </c>
      <c r="J388">
        <v>5</v>
      </c>
      <c r="K388">
        <v>7</v>
      </c>
      <c r="L388">
        <v>25</v>
      </c>
      <c r="M388">
        <v>0</v>
      </c>
      <c r="N388">
        <v>1</v>
      </c>
      <c r="O388">
        <v>1</v>
      </c>
      <c r="P388">
        <v>0</v>
      </c>
      <c r="Q388">
        <v>0.2</v>
      </c>
      <c r="R388">
        <v>0.28799999999999998</v>
      </c>
      <c r="S388">
        <v>0.44600000000000001</v>
      </c>
      <c r="T388">
        <f>(D388*'Points System'!$B$2)+(E388*'Points System'!$B$17)+(F388*'Points System'!$B$4)+(G388*'Points System'!$B$5)+(H388*'Points System'!$B$6)+(I388*'Points System'!$B$7)+(J388*'Points System'!$B$3)+(K388*'Points System'!$B$8)+(L388*'Points System'!$B$9)+(M388*'Points System'!$B$11)+(N388*'Points System'!$B$12)+(O388*'Points System'!$B$10)+(P388*'Points System'!$B$13)</f>
        <v>23</v>
      </c>
      <c r="U388">
        <f>T388/(C388+K388+O388+P388)</f>
        <v>0.31506849315068491</v>
      </c>
      <c r="V388">
        <v>0.31506849315068491</v>
      </c>
      <c r="W388">
        <f>T388*(((U388*'Points System'!$B$23)+(V388*'Points System'!$B$24))/100)</f>
        <v>7.2465753424657526</v>
      </c>
    </row>
    <row r="389" spans="1:23">
      <c r="A389" t="s">
        <v>409</v>
      </c>
      <c r="B389" t="s">
        <v>520</v>
      </c>
      <c r="C389">
        <v>60</v>
      </c>
      <c r="D389">
        <v>6</v>
      </c>
      <c r="E389">
        <v>14</v>
      </c>
      <c r="F389">
        <v>8</v>
      </c>
      <c r="G389">
        <v>5</v>
      </c>
      <c r="H389">
        <v>0</v>
      </c>
      <c r="I389">
        <v>1</v>
      </c>
      <c r="J389">
        <v>5</v>
      </c>
      <c r="K389">
        <v>6</v>
      </c>
      <c r="L389">
        <v>18</v>
      </c>
      <c r="M389">
        <v>0</v>
      </c>
      <c r="N389">
        <v>0</v>
      </c>
      <c r="O389">
        <v>0</v>
      </c>
      <c r="P389">
        <v>1</v>
      </c>
      <c r="Q389">
        <v>0.23300000000000001</v>
      </c>
      <c r="R389">
        <v>0.29799999999999999</v>
      </c>
      <c r="S389">
        <v>0.36699999999999999</v>
      </c>
      <c r="T389">
        <f>(D389*'Points System'!$B$2)+(E389*'Points System'!$B$17)+(F389*'Points System'!$B$4)+(G389*'Points System'!$B$5)+(H389*'Points System'!$B$6)+(I389*'Points System'!$B$7)+(J389*'Points System'!$B$3)+(K389*'Points System'!$B$8)+(L389*'Points System'!$B$9)+(M389*'Points System'!$B$11)+(N389*'Points System'!$B$12)+(O389*'Points System'!$B$10)+(P389*'Points System'!$B$13)</f>
        <v>22</v>
      </c>
      <c r="U389">
        <f>T389/(C389+K389+O389+P389)</f>
        <v>0.32835820895522388</v>
      </c>
      <c r="V389">
        <v>0.32835820895522388</v>
      </c>
      <c r="W389">
        <f>T389*(((U389*'Points System'!$B$23)+(V389*'Points System'!$B$24))/100)</f>
        <v>7.2238805970149258</v>
      </c>
    </row>
    <row r="390" spans="1:23">
      <c r="A390" t="s">
        <v>445</v>
      </c>
      <c r="B390" t="s">
        <v>4</v>
      </c>
      <c r="C390">
        <v>27</v>
      </c>
      <c r="D390">
        <v>3</v>
      </c>
      <c r="E390">
        <v>7</v>
      </c>
      <c r="F390">
        <v>5</v>
      </c>
      <c r="G390">
        <v>2</v>
      </c>
      <c r="H390">
        <v>0</v>
      </c>
      <c r="I390">
        <v>0</v>
      </c>
      <c r="J390">
        <v>4</v>
      </c>
      <c r="K390">
        <v>1</v>
      </c>
      <c r="L390">
        <v>4</v>
      </c>
      <c r="M390">
        <v>1</v>
      </c>
      <c r="N390">
        <v>0</v>
      </c>
      <c r="O390">
        <v>0</v>
      </c>
      <c r="P390">
        <v>0</v>
      </c>
      <c r="Q390">
        <v>0.25900000000000001</v>
      </c>
      <c r="R390">
        <v>0.28599999999999998</v>
      </c>
      <c r="S390">
        <v>0.33300000000000002</v>
      </c>
      <c r="T390">
        <f>(D390*'Points System'!$B$2)+(E390*'Points System'!$B$17)+(F390*'Points System'!$B$4)+(G390*'Points System'!$B$5)+(H390*'Points System'!$B$6)+(I390*'Points System'!$B$7)+(J390*'Points System'!$B$3)+(K390*'Points System'!$B$8)+(L390*'Points System'!$B$9)+(M390*'Points System'!$B$11)+(N390*'Points System'!$B$12)+(O390*'Points System'!$B$10)+(P390*'Points System'!$B$13)</f>
        <v>14</v>
      </c>
      <c r="U390">
        <f>T390/(C390+K390+O390+P390)</f>
        <v>0.5</v>
      </c>
      <c r="V390">
        <v>0.5</v>
      </c>
      <c r="W390">
        <f>T390*(((U390*'Points System'!$B$23)+(V390*'Points System'!$B$24))/100)</f>
        <v>7</v>
      </c>
    </row>
    <row r="391" spans="1:23">
      <c r="A391" t="s">
        <v>476</v>
      </c>
      <c r="B391" t="s">
        <v>520</v>
      </c>
      <c r="C391">
        <v>70</v>
      </c>
      <c r="D391">
        <v>7</v>
      </c>
      <c r="E391">
        <v>13</v>
      </c>
      <c r="F391">
        <v>10</v>
      </c>
      <c r="G391">
        <v>3</v>
      </c>
      <c r="H391">
        <v>0</v>
      </c>
      <c r="I391">
        <v>0</v>
      </c>
      <c r="J391">
        <v>10</v>
      </c>
      <c r="K391">
        <v>5</v>
      </c>
      <c r="L391">
        <v>16</v>
      </c>
      <c r="M391">
        <v>0</v>
      </c>
      <c r="N391">
        <v>0</v>
      </c>
      <c r="O391">
        <v>1</v>
      </c>
      <c r="P391">
        <v>0</v>
      </c>
      <c r="Q391">
        <v>0.186</v>
      </c>
      <c r="R391">
        <v>0.25</v>
      </c>
      <c r="S391">
        <v>0.22900000000000001</v>
      </c>
      <c r="T391">
        <f>(D391*'Points System'!$B$2)+(E391*'Points System'!$B$17)+(F391*'Points System'!$B$4)+(G391*'Points System'!$B$5)+(H391*'Points System'!$B$6)+(I391*'Points System'!$B$7)+(J391*'Points System'!$B$3)+(K391*'Points System'!$B$8)+(L391*'Points System'!$B$9)+(M391*'Points System'!$B$11)+(N391*'Points System'!$B$12)+(O391*'Points System'!$B$10)+(P391*'Points System'!$B$13)</f>
        <v>23</v>
      </c>
      <c r="U391">
        <f>T391/(C391+K391+O391+P391)</f>
        <v>0.30263157894736842</v>
      </c>
      <c r="V391">
        <v>0.30263157894736842</v>
      </c>
      <c r="W391">
        <f>T391*(((U391*'Points System'!$B$23)+(V391*'Points System'!$B$24))/100)</f>
        <v>6.9605263157894735</v>
      </c>
    </row>
    <row r="392" spans="1:23">
      <c r="A392" t="s">
        <v>411</v>
      </c>
      <c r="B392" t="s">
        <v>518</v>
      </c>
      <c r="C392">
        <v>103</v>
      </c>
      <c r="D392">
        <v>8</v>
      </c>
      <c r="E392">
        <v>22</v>
      </c>
      <c r="F392">
        <v>14</v>
      </c>
      <c r="G392">
        <v>4</v>
      </c>
      <c r="H392">
        <v>0</v>
      </c>
      <c r="I392">
        <v>4</v>
      </c>
      <c r="J392">
        <v>12</v>
      </c>
      <c r="K392">
        <v>10</v>
      </c>
      <c r="L392">
        <v>46</v>
      </c>
      <c r="M392">
        <v>0</v>
      </c>
      <c r="N392">
        <v>0</v>
      </c>
      <c r="O392">
        <v>1</v>
      </c>
      <c r="P392">
        <v>0</v>
      </c>
      <c r="Q392">
        <v>0.214</v>
      </c>
      <c r="R392">
        <v>0.28899999999999998</v>
      </c>
      <c r="S392">
        <v>0.36899999999999999</v>
      </c>
      <c r="T392">
        <f>(D392*'Points System'!$B$2)+(E392*'Points System'!$B$17)+(F392*'Points System'!$B$4)+(G392*'Points System'!$B$5)+(H392*'Points System'!$B$6)+(I392*'Points System'!$B$7)+(J392*'Points System'!$B$3)+(K392*'Points System'!$B$8)+(L392*'Points System'!$B$9)+(M392*'Points System'!$B$11)+(N392*'Points System'!$B$12)+(O392*'Points System'!$B$10)+(P392*'Points System'!$B$13)</f>
        <v>23</v>
      </c>
      <c r="U392">
        <f>T392/(C392+K392+O392+P392)</f>
        <v>0.20175438596491227</v>
      </c>
      <c r="V392">
        <v>0.5357414448669201</v>
      </c>
      <c r="W392">
        <f>T392*(((U392*'Points System'!$B$23)+(V392*'Points System'!$B$24))/100)</f>
        <v>6.9448615836168361</v>
      </c>
    </row>
    <row r="393" spans="1:23">
      <c r="A393" t="s">
        <v>437</v>
      </c>
      <c r="B393" t="s">
        <v>519</v>
      </c>
      <c r="C393">
        <v>39</v>
      </c>
      <c r="D393">
        <v>5</v>
      </c>
      <c r="E393">
        <v>10</v>
      </c>
      <c r="F393">
        <v>6</v>
      </c>
      <c r="G393">
        <v>2</v>
      </c>
      <c r="H393">
        <v>2</v>
      </c>
      <c r="I393">
        <v>0</v>
      </c>
      <c r="J393">
        <v>5</v>
      </c>
      <c r="K393">
        <v>2</v>
      </c>
      <c r="L393">
        <v>12</v>
      </c>
      <c r="M393">
        <v>0</v>
      </c>
      <c r="N393">
        <v>0</v>
      </c>
      <c r="O393">
        <v>0</v>
      </c>
      <c r="P393">
        <v>1</v>
      </c>
      <c r="Q393">
        <v>0.25600000000000001</v>
      </c>
      <c r="R393">
        <v>0.28599999999999998</v>
      </c>
      <c r="S393">
        <v>0.41</v>
      </c>
      <c r="T393">
        <f>(D393*'Points System'!$B$2)+(E393*'Points System'!$B$17)+(F393*'Points System'!$B$4)+(G393*'Points System'!$B$5)+(H393*'Points System'!$B$6)+(I393*'Points System'!$B$7)+(J393*'Points System'!$B$3)+(K393*'Points System'!$B$8)+(L393*'Points System'!$B$9)+(M393*'Points System'!$B$11)+(N393*'Points System'!$B$12)+(O393*'Points System'!$B$10)+(P393*'Points System'!$B$13)</f>
        <v>17</v>
      </c>
      <c r="U393">
        <f>T393/(C393+K393+O393+P393)</f>
        <v>0.40476190476190477</v>
      </c>
      <c r="V393">
        <v>0.40476190476190477</v>
      </c>
      <c r="W393">
        <f>T393*(((U393*'Points System'!$B$23)+(V393*'Points System'!$B$24))/100)</f>
        <v>6.8809523809523814</v>
      </c>
    </row>
    <row r="394" spans="1:23">
      <c r="A394" t="s">
        <v>421</v>
      </c>
      <c r="B394" t="s">
        <v>519</v>
      </c>
      <c r="C394">
        <v>61</v>
      </c>
      <c r="D394">
        <v>6</v>
      </c>
      <c r="E394">
        <v>9</v>
      </c>
      <c r="F394">
        <v>9</v>
      </c>
      <c r="G394">
        <v>0</v>
      </c>
      <c r="H394">
        <v>0</v>
      </c>
      <c r="I394">
        <v>0</v>
      </c>
      <c r="J394">
        <v>4</v>
      </c>
      <c r="K394">
        <v>8</v>
      </c>
      <c r="L394">
        <v>9</v>
      </c>
      <c r="M394">
        <v>0</v>
      </c>
      <c r="N394">
        <v>0</v>
      </c>
      <c r="O394">
        <v>0</v>
      </c>
      <c r="P394">
        <v>1</v>
      </c>
      <c r="Q394">
        <v>0.14699999999999999</v>
      </c>
      <c r="R394">
        <v>0.24299999999999999</v>
      </c>
      <c r="S394">
        <v>0.14699999999999999</v>
      </c>
      <c r="T394">
        <f>(D394*'Points System'!$B$2)+(E394*'Points System'!$B$17)+(F394*'Points System'!$B$4)+(G394*'Points System'!$B$5)+(H394*'Points System'!$B$6)+(I394*'Points System'!$B$7)+(J394*'Points System'!$B$3)+(K394*'Points System'!$B$8)+(L394*'Points System'!$B$9)+(M394*'Points System'!$B$11)+(N394*'Points System'!$B$12)+(O394*'Points System'!$B$10)+(P394*'Points System'!$B$13)</f>
        <v>19</v>
      </c>
      <c r="U394">
        <f>T394/(C394+K394+O394+P394)</f>
        <v>0.27142857142857141</v>
      </c>
      <c r="V394">
        <v>0.53460076045627369</v>
      </c>
      <c r="W394">
        <f>T394*(((U394*'Points System'!$B$23)+(V394*'Points System'!$B$24))/100)</f>
        <v>6.6572243346007607</v>
      </c>
    </row>
    <row r="395" spans="1:23">
      <c r="A395" t="s">
        <v>428</v>
      </c>
      <c r="B395" t="s">
        <v>519</v>
      </c>
      <c r="C395">
        <v>84</v>
      </c>
      <c r="D395">
        <v>10</v>
      </c>
      <c r="E395">
        <v>19</v>
      </c>
      <c r="F395">
        <v>17</v>
      </c>
      <c r="G395">
        <v>2</v>
      </c>
      <c r="H395">
        <v>0</v>
      </c>
      <c r="I395">
        <v>0</v>
      </c>
      <c r="J395">
        <v>5</v>
      </c>
      <c r="K395">
        <v>3</v>
      </c>
      <c r="L395">
        <v>18</v>
      </c>
      <c r="M395">
        <v>0</v>
      </c>
      <c r="N395">
        <v>1</v>
      </c>
      <c r="O395">
        <v>1</v>
      </c>
      <c r="P395">
        <v>0</v>
      </c>
      <c r="Q395">
        <v>0.22600000000000001</v>
      </c>
      <c r="R395">
        <v>0.26100000000000001</v>
      </c>
      <c r="S395">
        <v>0.25</v>
      </c>
      <c r="T395">
        <f>(D395*'Points System'!$B$2)+(E395*'Points System'!$B$17)+(F395*'Points System'!$B$4)+(G395*'Points System'!$B$5)+(H395*'Points System'!$B$6)+(I395*'Points System'!$B$7)+(J395*'Points System'!$B$3)+(K395*'Points System'!$B$8)+(L395*'Points System'!$B$9)+(M395*'Points System'!$B$11)+(N395*'Points System'!$B$12)+(O395*'Points System'!$B$10)+(P395*'Points System'!$B$13)</f>
        <v>21</v>
      </c>
      <c r="U395">
        <f>T395/(C395+K395+O395+P395)</f>
        <v>0.23863636363636365</v>
      </c>
      <c r="V395">
        <v>0.47990196078431374</v>
      </c>
      <c r="W395">
        <f>T395*(((U395*'Points System'!$B$23)+(V395*'Points System'!$B$24))/100)</f>
        <v>6.5313368983957218</v>
      </c>
    </row>
    <row r="396" spans="1:23">
      <c r="A396" t="s">
        <v>399</v>
      </c>
      <c r="B396" t="s">
        <v>520</v>
      </c>
      <c r="C396">
        <v>95</v>
      </c>
      <c r="D396">
        <v>10</v>
      </c>
      <c r="E396">
        <v>20</v>
      </c>
      <c r="F396">
        <v>14</v>
      </c>
      <c r="G396">
        <v>4</v>
      </c>
      <c r="H396">
        <v>0</v>
      </c>
      <c r="I396">
        <v>2</v>
      </c>
      <c r="J396">
        <v>5</v>
      </c>
      <c r="K396">
        <v>16</v>
      </c>
      <c r="L396">
        <v>36</v>
      </c>
      <c r="M396">
        <v>0</v>
      </c>
      <c r="N396">
        <v>0</v>
      </c>
      <c r="O396">
        <v>1</v>
      </c>
      <c r="P396">
        <v>1</v>
      </c>
      <c r="Q396">
        <v>0.21</v>
      </c>
      <c r="R396">
        <v>0.32700000000000001</v>
      </c>
      <c r="S396">
        <v>0.316</v>
      </c>
      <c r="T396">
        <f>(D396*'Points System'!$B$2)+(E396*'Points System'!$B$17)+(F396*'Points System'!$B$4)+(G396*'Points System'!$B$5)+(H396*'Points System'!$B$6)+(I396*'Points System'!$B$7)+(J396*'Points System'!$B$3)+(K396*'Points System'!$B$8)+(L396*'Points System'!$B$9)+(M396*'Points System'!$B$11)+(N396*'Points System'!$B$12)+(O396*'Points System'!$B$10)+(P396*'Points System'!$B$13)</f>
        <v>27</v>
      </c>
      <c r="U396">
        <f>T396/(C396+K396+O396+P396)</f>
        <v>0.23893805309734514</v>
      </c>
      <c r="V396">
        <v>0.23893805309734514</v>
      </c>
      <c r="W396">
        <f>T396*(((U396*'Points System'!$B$23)+(V396*'Points System'!$B$24))/100)</f>
        <v>6.4513274336283191</v>
      </c>
    </row>
    <row r="397" spans="1:23">
      <c r="A397" t="s">
        <v>389</v>
      </c>
      <c r="B397" t="s">
        <v>515</v>
      </c>
      <c r="C397">
        <v>100</v>
      </c>
      <c r="D397">
        <v>13</v>
      </c>
      <c r="E397">
        <v>18</v>
      </c>
      <c r="F397">
        <v>11</v>
      </c>
      <c r="G397">
        <v>6</v>
      </c>
      <c r="H397">
        <v>0</v>
      </c>
      <c r="I397">
        <v>1</v>
      </c>
      <c r="J397">
        <v>6</v>
      </c>
      <c r="K397">
        <v>7</v>
      </c>
      <c r="L397">
        <v>30</v>
      </c>
      <c r="M397">
        <v>3</v>
      </c>
      <c r="N397">
        <v>2</v>
      </c>
      <c r="O397">
        <v>1</v>
      </c>
      <c r="P397">
        <v>1</v>
      </c>
      <c r="Q397">
        <v>0.18</v>
      </c>
      <c r="R397">
        <v>0.23799999999999999</v>
      </c>
      <c r="S397">
        <v>0.27</v>
      </c>
      <c r="T397">
        <f>(D397*'Points System'!$B$2)+(E397*'Points System'!$B$17)+(F397*'Points System'!$B$4)+(G397*'Points System'!$B$5)+(H397*'Points System'!$B$6)+(I397*'Points System'!$B$7)+(J397*'Points System'!$B$3)+(K397*'Points System'!$B$8)+(L397*'Points System'!$B$9)+(M397*'Points System'!$B$11)+(N397*'Points System'!$B$12)+(O397*'Points System'!$B$10)+(P397*'Points System'!$B$13)</f>
        <v>26</v>
      </c>
      <c r="U397">
        <f>T397/(C397+K397+O397+P397)</f>
        <v>0.23853211009174313</v>
      </c>
      <c r="V397">
        <v>0.23853211009174313</v>
      </c>
      <c r="W397">
        <f>T397*(((U397*'Points System'!$B$23)+(V397*'Points System'!$B$24))/100)</f>
        <v>6.2018348623853212</v>
      </c>
    </row>
    <row r="398" spans="1:23">
      <c r="A398" t="s">
        <v>420</v>
      </c>
      <c r="B398" t="s">
        <v>519</v>
      </c>
      <c r="C398">
        <v>64</v>
      </c>
      <c r="D398">
        <v>4</v>
      </c>
      <c r="E398">
        <v>12</v>
      </c>
      <c r="F398">
        <v>5</v>
      </c>
      <c r="G398">
        <v>5</v>
      </c>
      <c r="H398">
        <v>1</v>
      </c>
      <c r="I398">
        <v>1</v>
      </c>
      <c r="J398">
        <v>8</v>
      </c>
      <c r="K398">
        <v>5</v>
      </c>
      <c r="L398">
        <v>20</v>
      </c>
      <c r="M398">
        <v>1</v>
      </c>
      <c r="N398">
        <v>1</v>
      </c>
      <c r="O398">
        <v>0</v>
      </c>
      <c r="P398">
        <v>0</v>
      </c>
      <c r="Q398">
        <v>0.188</v>
      </c>
      <c r="R398">
        <v>0.246</v>
      </c>
      <c r="S398">
        <v>0.34399999999999997</v>
      </c>
      <c r="T398">
        <f>(D398*'Points System'!$B$2)+(E398*'Points System'!$B$17)+(F398*'Points System'!$B$4)+(G398*'Points System'!$B$5)+(H398*'Points System'!$B$6)+(I398*'Points System'!$B$7)+(J398*'Points System'!$B$3)+(K398*'Points System'!$B$8)+(L398*'Points System'!$B$9)+(M398*'Points System'!$B$11)+(N398*'Points System'!$B$12)+(O398*'Points System'!$B$10)+(P398*'Points System'!$B$13)</f>
        <v>19</v>
      </c>
      <c r="U398">
        <f>T398/(C398+K398+O398+P398)</f>
        <v>0.27536231884057971</v>
      </c>
      <c r="V398">
        <v>0.444399185336049</v>
      </c>
      <c r="W398">
        <f>T398*(((U398*'Points System'!$B$23)+(V398*'Points System'!$B$24))/100)</f>
        <v>6.1953941969951885</v>
      </c>
    </row>
    <row r="399" spans="1:23">
      <c r="A399" t="s">
        <v>430</v>
      </c>
      <c r="B399" t="s">
        <v>520</v>
      </c>
      <c r="C399">
        <v>43</v>
      </c>
      <c r="D399">
        <v>4</v>
      </c>
      <c r="E399">
        <v>12</v>
      </c>
      <c r="F399">
        <v>10</v>
      </c>
      <c r="G399">
        <v>2</v>
      </c>
      <c r="H399">
        <v>0</v>
      </c>
      <c r="I399">
        <v>0</v>
      </c>
      <c r="J399">
        <v>5</v>
      </c>
      <c r="K399">
        <v>3</v>
      </c>
      <c r="L399">
        <v>10</v>
      </c>
      <c r="M399">
        <v>1</v>
      </c>
      <c r="N399">
        <v>1</v>
      </c>
      <c r="O399">
        <v>0</v>
      </c>
      <c r="P399">
        <v>1</v>
      </c>
      <c r="Q399">
        <v>0.27900000000000003</v>
      </c>
      <c r="R399">
        <v>0.31900000000000001</v>
      </c>
      <c r="S399">
        <v>0.32600000000000001</v>
      </c>
      <c r="T399">
        <f>(D399*'Points System'!$B$2)+(E399*'Points System'!$B$17)+(F399*'Points System'!$B$4)+(G399*'Points System'!$B$5)+(H399*'Points System'!$B$6)+(I399*'Points System'!$B$7)+(J399*'Points System'!$B$3)+(K399*'Points System'!$B$8)+(L399*'Points System'!$B$9)+(M399*'Points System'!$B$11)+(N399*'Points System'!$B$12)+(O399*'Points System'!$B$10)+(P399*'Points System'!$B$13)</f>
        <v>17</v>
      </c>
      <c r="U399">
        <f>T399/(C399+K399+O399+P399)</f>
        <v>0.36170212765957449</v>
      </c>
      <c r="V399">
        <v>0.36170212765957449</v>
      </c>
      <c r="W399">
        <f>T399*(((U399*'Points System'!$B$23)+(V399*'Points System'!$B$24))/100)</f>
        <v>6.1489361702127665</v>
      </c>
    </row>
    <row r="400" spans="1:23">
      <c r="A400" t="s">
        <v>426</v>
      </c>
      <c r="B400" t="s">
        <v>517</v>
      </c>
      <c r="C400">
        <v>61</v>
      </c>
      <c r="D400">
        <v>4</v>
      </c>
      <c r="E400">
        <v>17</v>
      </c>
      <c r="F400">
        <v>15</v>
      </c>
      <c r="G400">
        <v>2</v>
      </c>
      <c r="H400">
        <v>0</v>
      </c>
      <c r="I400">
        <v>0</v>
      </c>
      <c r="J400">
        <v>3</v>
      </c>
      <c r="K400">
        <v>5</v>
      </c>
      <c r="L400">
        <v>12</v>
      </c>
      <c r="M400">
        <v>0</v>
      </c>
      <c r="N400">
        <v>1</v>
      </c>
      <c r="O400">
        <v>0</v>
      </c>
      <c r="P400">
        <v>0</v>
      </c>
      <c r="Q400">
        <v>0.27900000000000003</v>
      </c>
      <c r="R400">
        <v>0.33300000000000002</v>
      </c>
      <c r="S400">
        <v>0.311</v>
      </c>
      <c r="T400">
        <f>(D400*'Points System'!$B$2)+(E400*'Points System'!$B$17)+(F400*'Points System'!$B$4)+(G400*'Points System'!$B$5)+(H400*'Points System'!$B$6)+(I400*'Points System'!$B$7)+(J400*'Points System'!$B$3)+(K400*'Points System'!$B$8)+(L400*'Points System'!$B$9)+(M400*'Points System'!$B$11)+(N400*'Points System'!$B$12)+(O400*'Points System'!$B$10)+(P400*'Points System'!$B$13)</f>
        <v>18</v>
      </c>
      <c r="U400">
        <f>T400/(C400+K400+O400+P400)</f>
        <v>0.27272727272727271</v>
      </c>
      <c r="V400">
        <v>0.49140127388535038</v>
      </c>
      <c r="W400">
        <f>T400*(((U400*'Points System'!$B$23)+(V400*'Points System'!$B$24))/100)</f>
        <v>6.0899305153445287</v>
      </c>
    </row>
    <row r="401" spans="1:23">
      <c r="A401" t="s">
        <v>418</v>
      </c>
      <c r="B401" t="s">
        <v>519</v>
      </c>
      <c r="C401">
        <v>85</v>
      </c>
      <c r="D401">
        <v>6</v>
      </c>
      <c r="E401">
        <v>15</v>
      </c>
      <c r="F401">
        <v>6</v>
      </c>
      <c r="G401">
        <v>6</v>
      </c>
      <c r="H401">
        <v>0</v>
      </c>
      <c r="I401">
        <v>3</v>
      </c>
      <c r="J401">
        <v>5</v>
      </c>
      <c r="K401">
        <v>4</v>
      </c>
      <c r="L401">
        <v>26</v>
      </c>
      <c r="M401">
        <v>0</v>
      </c>
      <c r="N401">
        <v>0</v>
      </c>
      <c r="O401">
        <v>0</v>
      </c>
      <c r="P401">
        <v>0</v>
      </c>
      <c r="Q401">
        <v>0.17599999999999999</v>
      </c>
      <c r="R401">
        <v>0.21299999999999999</v>
      </c>
      <c r="S401">
        <v>0.35299999999999998</v>
      </c>
      <c r="T401">
        <f>(D401*'Points System'!$B$2)+(E401*'Points System'!$B$17)+(F401*'Points System'!$B$4)+(G401*'Points System'!$B$5)+(H401*'Points System'!$B$6)+(I401*'Points System'!$B$7)+(J401*'Points System'!$B$3)+(K401*'Points System'!$B$8)+(L401*'Points System'!$B$9)+(M401*'Points System'!$B$11)+(N401*'Points System'!$B$12)+(O401*'Points System'!$B$10)+(P401*'Points System'!$B$13)</f>
        <v>19</v>
      </c>
      <c r="U401">
        <f>T401/(C401+K401+O401+P401)</f>
        <v>0.21348314606741572</v>
      </c>
      <c r="V401">
        <v>0.53690036900369009</v>
      </c>
      <c r="W401">
        <f>T401*(((U401*'Points System'!$B$23)+(V401*'Points System'!$B$24))/100)</f>
        <v>5.8996579460176619</v>
      </c>
    </row>
    <row r="402" spans="1:23">
      <c r="A402" t="s">
        <v>415</v>
      </c>
      <c r="B402" t="s">
        <v>520</v>
      </c>
      <c r="C402">
        <v>61</v>
      </c>
      <c r="D402">
        <v>4</v>
      </c>
      <c r="E402">
        <v>11</v>
      </c>
      <c r="F402">
        <v>8</v>
      </c>
      <c r="G402">
        <v>1</v>
      </c>
      <c r="H402">
        <v>0</v>
      </c>
      <c r="I402">
        <v>2</v>
      </c>
      <c r="J402">
        <v>10</v>
      </c>
      <c r="K402">
        <v>6</v>
      </c>
      <c r="L402">
        <v>20</v>
      </c>
      <c r="M402">
        <v>0</v>
      </c>
      <c r="N402">
        <v>0</v>
      </c>
      <c r="O402">
        <v>1</v>
      </c>
      <c r="P402">
        <v>1</v>
      </c>
      <c r="Q402">
        <v>0.18</v>
      </c>
      <c r="R402">
        <v>0.26100000000000001</v>
      </c>
      <c r="S402">
        <v>0.29499999999999998</v>
      </c>
      <c r="T402">
        <f>(D402*'Points System'!$B$2)+(E402*'Points System'!$B$17)+(F402*'Points System'!$B$4)+(G402*'Points System'!$B$5)+(H402*'Points System'!$B$6)+(I402*'Points System'!$B$7)+(J402*'Points System'!$B$3)+(K402*'Points System'!$B$8)+(L402*'Points System'!$B$9)+(M402*'Points System'!$B$11)+(N402*'Points System'!$B$12)+(O402*'Points System'!$B$10)+(P402*'Points System'!$B$13)</f>
        <v>20</v>
      </c>
      <c r="U402">
        <f>T402/(C402+K402+O402+P402)</f>
        <v>0.28985507246376813</v>
      </c>
      <c r="V402">
        <v>0.28985507246376813</v>
      </c>
      <c r="W402">
        <f>T402*(((U402*'Points System'!$B$23)+(V402*'Points System'!$B$24))/100)</f>
        <v>5.7971014492753623</v>
      </c>
    </row>
    <row r="403" spans="1:23">
      <c r="A403" t="s">
        <v>451</v>
      </c>
      <c r="B403" t="s">
        <v>517</v>
      </c>
      <c r="C403">
        <v>34</v>
      </c>
      <c r="D403">
        <v>6</v>
      </c>
      <c r="E403">
        <v>6</v>
      </c>
      <c r="F403">
        <v>4</v>
      </c>
      <c r="G403">
        <v>2</v>
      </c>
      <c r="H403">
        <v>0</v>
      </c>
      <c r="I403">
        <v>0</v>
      </c>
      <c r="J403">
        <v>3</v>
      </c>
      <c r="K403">
        <v>2</v>
      </c>
      <c r="L403">
        <v>8</v>
      </c>
      <c r="M403">
        <v>0</v>
      </c>
      <c r="N403">
        <v>0</v>
      </c>
      <c r="O403">
        <v>1</v>
      </c>
      <c r="P403">
        <v>3</v>
      </c>
      <c r="Q403">
        <v>0.17599999999999999</v>
      </c>
      <c r="R403">
        <v>0.22500000000000001</v>
      </c>
      <c r="S403">
        <v>0.23499999999999999</v>
      </c>
      <c r="T403">
        <f>(D403*'Points System'!$B$2)+(E403*'Points System'!$B$17)+(F403*'Points System'!$B$4)+(G403*'Points System'!$B$5)+(H403*'Points System'!$B$6)+(I403*'Points System'!$B$7)+(J403*'Points System'!$B$3)+(K403*'Points System'!$B$8)+(L403*'Points System'!$B$9)+(M403*'Points System'!$B$11)+(N403*'Points System'!$B$12)+(O403*'Points System'!$B$10)+(P403*'Points System'!$B$13)</f>
        <v>15</v>
      </c>
      <c r="U403">
        <f>T403/(C403+K403+O403+P403)</f>
        <v>0.375</v>
      </c>
      <c r="V403">
        <v>0.375</v>
      </c>
      <c r="W403">
        <f>T403*(((U403*'Points System'!$B$23)+(V403*'Points System'!$B$24))/100)</f>
        <v>5.625</v>
      </c>
    </row>
    <row r="404" spans="1:23">
      <c r="A404" t="s">
        <v>423</v>
      </c>
      <c r="B404" t="s">
        <v>520</v>
      </c>
      <c r="C404">
        <v>53</v>
      </c>
      <c r="D404">
        <v>4</v>
      </c>
      <c r="E404">
        <v>8</v>
      </c>
      <c r="F404">
        <v>6</v>
      </c>
      <c r="G404">
        <v>1</v>
      </c>
      <c r="H404">
        <v>0</v>
      </c>
      <c r="I404">
        <v>1</v>
      </c>
      <c r="J404">
        <v>3</v>
      </c>
      <c r="K404">
        <v>12</v>
      </c>
      <c r="L404">
        <v>13</v>
      </c>
      <c r="M404">
        <v>0</v>
      </c>
      <c r="N404">
        <v>0</v>
      </c>
      <c r="O404">
        <v>1</v>
      </c>
      <c r="P404">
        <v>0</v>
      </c>
      <c r="Q404">
        <v>0.151</v>
      </c>
      <c r="R404">
        <v>0.318</v>
      </c>
      <c r="S404">
        <v>0.22600000000000001</v>
      </c>
      <c r="T404">
        <f>(D404*'Points System'!$B$2)+(E404*'Points System'!$B$17)+(F404*'Points System'!$B$4)+(G404*'Points System'!$B$5)+(H404*'Points System'!$B$6)+(I404*'Points System'!$B$7)+(J404*'Points System'!$B$3)+(K404*'Points System'!$B$8)+(L404*'Points System'!$B$9)+(M404*'Points System'!$B$11)+(N404*'Points System'!$B$12)+(O404*'Points System'!$B$10)+(P404*'Points System'!$B$13)</f>
        <v>19</v>
      </c>
      <c r="U404">
        <f>T404/(C404+K404+O404+P404)</f>
        <v>0.2878787878787879</v>
      </c>
      <c r="V404">
        <v>0.2878787878787879</v>
      </c>
      <c r="W404">
        <f>T404*(((U404*'Points System'!$B$23)+(V404*'Points System'!$B$24))/100)</f>
        <v>5.4696969696969697</v>
      </c>
    </row>
    <row r="405" spans="1:23">
      <c r="A405" t="s">
        <v>408</v>
      </c>
      <c r="B405" t="s">
        <v>520</v>
      </c>
      <c r="C405">
        <v>87</v>
      </c>
      <c r="D405">
        <v>4</v>
      </c>
      <c r="E405">
        <v>18</v>
      </c>
      <c r="F405">
        <v>12</v>
      </c>
      <c r="G405">
        <v>4</v>
      </c>
      <c r="H405">
        <v>0</v>
      </c>
      <c r="I405">
        <v>2</v>
      </c>
      <c r="J405">
        <v>7</v>
      </c>
      <c r="K405">
        <v>10</v>
      </c>
      <c r="L405">
        <v>26</v>
      </c>
      <c r="M405">
        <v>0</v>
      </c>
      <c r="N405">
        <v>0</v>
      </c>
      <c r="O405">
        <v>0</v>
      </c>
      <c r="P405">
        <v>0</v>
      </c>
      <c r="Q405">
        <v>0.20699999999999999</v>
      </c>
      <c r="R405">
        <v>0.28899999999999998</v>
      </c>
      <c r="S405">
        <v>0.32200000000000001</v>
      </c>
      <c r="T405">
        <f>(D405*'Points System'!$B$2)+(E405*'Points System'!$B$17)+(F405*'Points System'!$B$4)+(G405*'Points System'!$B$5)+(H405*'Points System'!$B$6)+(I405*'Points System'!$B$7)+(J405*'Points System'!$B$3)+(K405*'Points System'!$B$8)+(L405*'Points System'!$B$9)+(M405*'Points System'!$B$11)+(N405*'Points System'!$B$12)+(O405*'Points System'!$B$10)+(P405*'Points System'!$B$13)</f>
        <v>23</v>
      </c>
      <c r="U405">
        <f>T405/(C405+K405+O405+P405)</f>
        <v>0.23711340206185566</v>
      </c>
      <c r="V405">
        <v>0.23711340206185566</v>
      </c>
      <c r="W405">
        <f>T405*(((U405*'Points System'!$B$23)+(V405*'Points System'!$B$24))/100)</f>
        <v>5.4536082474226797</v>
      </c>
    </row>
    <row r="406" spans="1:23">
      <c r="A406" t="s">
        <v>471</v>
      </c>
      <c r="B406" t="s">
        <v>515</v>
      </c>
      <c r="C406">
        <v>7</v>
      </c>
      <c r="D406">
        <v>1</v>
      </c>
      <c r="E406">
        <v>2</v>
      </c>
      <c r="F406">
        <v>2</v>
      </c>
      <c r="G406">
        <v>0</v>
      </c>
      <c r="H406">
        <v>0</v>
      </c>
      <c r="I406">
        <v>0</v>
      </c>
      <c r="J406">
        <v>2</v>
      </c>
      <c r="K406">
        <v>1</v>
      </c>
      <c r="L406">
        <v>0</v>
      </c>
      <c r="M406">
        <v>0</v>
      </c>
      <c r="N406">
        <v>0</v>
      </c>
      <c r="O406">
        <v>1</v>
      </c>
      <c r="P406">
        <v>0</v>
      </c>
      <c r="Q406">
        <v>0.28599999999999998</v>
      </c>
      <c r="R406">
        <v>0.44400000000000001</v>
      </c>
      <c r="S406">
        <v>0.28599999999999998</v>
      </c>
      <c r="T406">
        <f>(D406*'Points System'!$B$2)+(E406*'Points System'!$B$17)+(F406*'Points System'!$B$4)+(G406*'Points System'!$B$5)+(H406*'Points System'!$B$6)+(I406*'Points System'!$B$7)+(J406*'Points System'!$B$3)+(K406*'Points System'!$B$8)+(L406*'Points System'!$B$9)+(M406*'Points System'!$B$11)+(N406*'Points System'!$B$12)+(O406*'Points System'!$B$10)+(P406*'Points System'!$B$13)</f>
        <v>7</v>
      </c>
      <c r="U406">
        <f>T406/(C406+K406+O406+P406)</f>
        <v>0.77777777777777779</v>
      </c>
      <c r="V406">
        <v>0.77777777777777779</v>
      </c>
      <c r="W406">
        <f>T406*(((U406*'Points System'!$B$23)+(V406*'Points System'!$B$24))/100)</f>
        <v>5.4444444444444438</v>
      </c>
    </row>
    <row r="407" spans="1:23">
      <c r="A407" t="s">
        <v>436</v>
      </c>
      <c r="B407" t="s">
        <v>520</v>
      </c>
      <c r="C407">
        <v>58</v>
      </c>
      <c r="D407">
        <v>4</v>
      </c>
      <c r="E407">
        <v>11</v>
      </c>
      <c r="F407">
        <v>9</v>
      </c>
      <c r="G407">
        <v>1</v>
      </c>
      <c r="H407">
        <v>1</v>
      </c>
      <c r="I407">
        <v>0</v>
      </c>
      <c r="J407">
        <v>3</v>
      </c>
      <c r="K407">
        <v>8</v>
      </c>
      <c r="L407">
        <v>11</v>
      </c>
      <c r="M407">
        <v>0</v>
      </c>
      <c r="N407">
        <v>0</v>
      </c>
      <c r="O407">
        <v>1</v>
      </c>
      <c r="P407">
        <v>0</v>
      </c>
      <c r="Q407">
        <v>0.19</v>
      </c>
      <c r="R407">
        <v>0.29799999999999999</v>
      </c>
      <c r="S407">
        <v>0.24099999999999999</v>
      </c>
      <c r="T407">
        <f>(D407*'Points System'!$B$2)+(E407*'Points System'!$B$17)+(F407*'Points System'!$B$4)+(G407*'Points System'!$B$5)+(H407*'Points System'!$B$6)+(I407*'Points System'!$B$7)+(J407*'Points System'!$B$3)+(K407*'Points System'!$B$8)+(L407*'Points System'!$B$9)+(M407*'Points System'!$B$11)+(N407*'Points System'!$B$12)+(O407*'Points System'!$B$10)+(P407*'Points System'!$B$13)</f>
        <v>19</v>
      </c>
      <c r="U407">
        <f>T407/(C407+K407+O407+P407)</f>
        <v>0.28358208955223879</v>
      </c>
      <c r="V407">
        <v>0.28358208955223879</v>
      </c>
      <c r="W407">
        <f>T407*(((U407*'Points System'!$B$23)+(V407*'Points System'!$B$24))/100)</f>
        <v>5.3880597014925371</v>
      </c>
    </row>
    <row r="408" spans="1:23">
      <c r="A408" t="s">
        <v>427</v>
      </c>
      <c r="B408" t="s">
        <v>518</v>
      </c>
      <c r="C408">
        <v>57</v>
      </c>
      <c r="D408">
        <v>6</v>
      </c>
      <c r="E408">
        <v>12</v>
      </c>
      <c r="F408">
        <v>10</v>
      </c>
      <c r="G408">
        <v>1</v>
      </c>
      <c r="H408">
        <v>0</v>
      </c>
      <c r="I408">
        <v>1</v>
      </c>
      <c r="J408">
        <v>6</v>
      </c>
      <c r="K408">
        <v>2</v>
      </c>
      <c r="L408">
        <v>15</v>
      </c>
      <c r="M408">
        <v>0</v>
      </c>
      <c r="N408">
        <v>0</v>
      </c>
      <c r="O408">
        <v>2</v>
      </c>
      <c r="P408">
        <v>0</v>
      </c>
      <c r="Q408">
        <v>0.21</v>
      </c>
      <c r="R408">
        <v>0.26200000000000001</v>
      </c>
      <c r="S408">
        <v>0.28100000000000003</v>
      </c>
      <c r="T408">
        <f>(D408*'Points System'!$B$2)+(E408*'Points System'!$B$17)+(F408*'Points System'!$B$4)+(G408*'Points System'!$B$5)+(H408*'Points System'!$B$6)+(I408*'Points System'!$B$7)+(J408*'Points System'!$B$3)+(K408*'Points System'!$B$8)+(L408*'Points System'!$B$9)+(M408*'Points System'!$B$11)+(N408*'Points System'!$B$12)+(O408*'Points System'!$B$10)+(P408*'Points System'!$B$13)</f>
        <v>17</v>
      </c>
      <c r="U408">
        <f>T408/(C408+K408+O408+P408)</f>
        <v>0.27868852459016391</v>
      </c>
      <c r="V408">
        <v>0.40613496932515342</v>
      </c>
      <c r="W408">
        <f>T408*(((U408*'Points System'!$B$23)+(V408*'Points System'!$B$24))/100)</f>
        <v>5.3876817861812327</v>
      </c>
    </row>
    <row r="409" spans="1:23">
      <c r="A409" t="s">
        <v>444</v>
      </c>
      <c r="B409" t="s">
        <v>519</v>
      </c>
      <c r="C409">
        <v>37</v>
      </c>
      <c r="D409">
        <v>4</v>
      </c>
      <c r="E409">
        <v>6</v>
      </c>
      <c r="F409">
        <v>2</v>
      </c>
      <c r="G409">
        <v>0</v>
      </c>
      <c r="H409">
        <v>0</v>
      </c>
      <c r="I409">
        <v>4</v>
      </c>
      <c r="J409">
        <v>8</v>
      </c>
      <c r="K409">
        <v>0</v>
      </c>
      <c r="L409">
        <v>16</v>
      </c>
      <c r="M409">
        <v>0</v>
      </c>
      <c r="N409">
        <v>0</v>
      </c>
      <c r="O409">
        <v>0</v>
      </c>
      <c r="P409">
        <v>0</v>
      </c>
      <c r="Q409">
        <v>0.16200000000000001</v>
      </c>
      <c r="R409">
        <v>0.16200000000000001</v>
      </c>
      <c r="S409">
        <v>0.48599999999999999</v>
      </c>
      <c r="T409">
        <f>(D409*'Points System'!$B$2)+(E409*'Points System'!$B$17)+(F409*'Points System'!$B$4)+(G409*'Points System'!$B$5)+(H409*'Points System'!$B$6)+(I409*'Points System'!$B$7)+(J409*'Points System'!$B$3)+(K409*'Points System'!$B$8)+(L409*'Points System'!$B$9)+(M409*'Points System'!$B$11)+(N409*'Points System'!$B$12)+(O409*'Points System'!$B$10)+(P409*'Points System'!$B$13)</f>
        <v>14</v>
      </c>
      <c r="U409">
        <f>T409/(C409+K409+O409+P409)</f>
        <v>0.3783783783783784</v>
      </c>
      <c r="V409">
        <v>0.3783783783783784</v>
      </c>
      <c r="W409">
        <f>T409*(((U409*'Points System'!$B$23)+(V409*'Points System'!$B$24))/100)</f>
        <v>5.2972972972972974</v>
      </c>
    </row>
    <row r="410" spans="1:23">
      <c r="A410" t="s">
        <v>413</v>
      </c>
      <c r="B410" t="s">
        <v>515</v>
      </c>
      <c r="C410">
        <v>91</v>
      </c>
      <c r="D410">
        <v>11</v>
      </c>
      <c r="E410">
        <v>19</v>
      </c>
      <c r="F410">
        <v>13</v>
      </c>
      <c r="G410">
        <v>2</v>
      </c>
      <c r="H410">
        <v>2</v>
      </c>
      <c r="I410">
        <v>2</v>
      </c>
      <c r="J410">
        <v>7</v>
      </c>
      <c r="K410">
        <v>9</v>
      </c>
      <c r="L410">
        <v>38</v>
      </c>
      <c r="M410">
        <v>0</v>
      </c>
      <c r="N410">
        <v>1</v>
      </c>
      <c r="O410">
        <v>1</v>
      </c>
      <c r="P410">
        <v>0</v>
      </c>
      <c r="Q410">
        <v>0.20899999999999999</v>
      </c>
      <c r="R410">
        <v>0.28699999999999998</v>
      </c>
      <c r="S410">
        <v>0.34100000000000003</v>
      </c>
      <c r="T410">
        <f>(D410*'Points System'!$B$2)+(E410*'Points System'!$B$17)+(F410*'Points System'!$B$4)+(G410*'Points System'!$B$5)+(H410*'Points System'!$B$6)+(I410*'Points System'!$B$7)+(J410*'Points System'!$B$3)+(K410*'Points System'!$B$8)+(L410*'Points System'!$B$9)+(M410*'Points System'!$B$11)+(N410*'Points System'!$B$12)+(O410*'Points System'!$B$10)+(P410*'Points System'!$B$13)</f>
        <v>20</v>
      </c>
      <c r="U410">
        <f>T410/(C410+K410+O410+P410)</f>
        <v>0.19801980198019803</v>
      </c>
      <c r="V410">
        <v>0.4052493438320211</v>
      </c>
      <c r="W410">
        <f>T410*(((U410*'Points System'!$B$23)+(V410*'Points System'!$B$24))/100)</f>
        <v>5.2037732907148992</v>
      </c>
    </row>
    <row r="411" spans="1:23">
      <c r="A411" t="s">
        <v>480</v>
      </c>
      <c r="B411" t="s">
        <v>3</v>
      </c>
      <c r="C411">
        <v>3</v>
      </c>
      <c r="D411">
        <v>0</v>
      </c>
      <c r="E411">
        <v>3</v>
      </c>
      <c r="F411">
        <v>2</v>
      </c>
      <c r="G411">
        <v>1</v>
      </c>
      <c r="H411">
        <v>0</v>
      </c>
      <c r="I411">
        <v>0</v>
      </c>
      <c r="J411">
        <v>0</v>
      </c>
      <c r="K411">
        <v>1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1</v>
      </c>
      <c r="R411">
        <v>1</v>
      </c>
      <c r="S411">
        <v>1.333</v>
      </c>
      <c r="T411">
        <f>(D411*'Points System'!$B$2)+(E411*'Points System'!$B$17)+(F411*'Points System'!$B$4)+(G411*'Points System'!$B$5)+(H411*'Points System'!$B$6)+(I411*'Points System'!$B$7)+(J411*'Points System'!$B$3)+(K411*'Points System'!$B$8)+(L411*'Points System'!$B$9)+(M411*'Points System'!$B$11)+(N411*'Points System'!$B$12)+(O411*'Points System'!$B$10)+(P411*'Points System'!$B$13)</f>
        <v>5</v>
      </c>
      <c r="U411">
        <f>T411/(C411+K411+O411+P411)</f>
        <v>1.25</v>
      </c>
      <c r="V411">
        <v>0.43882681564245818</v>
      </c>
      <c r="W411">
        <f>T411*(((U411*'Points System'!$B$23)+(V411*'Points System'!$B$24))/100)</f>
        <v>5.0332402234636877</v>
      </c>
    </row>
    <row r="412" spans="1:23">
      <c r="A412" t="s">
        <v>404</v>
      </c>
      <c r="B412" t="s">
        <v>515</v>
      </c>
      <c r="C412">
        <v>114</v>
      </c>
      <c r="D412">
        <v>12</v>
      </c>
      <c r="E412">
        <v>22</v>
      </c>
      <c r="F412">
        <v>11</v>
      </c>
      <c r="G412">
        <v>7</v>
      </c>
      <c r="H412">
        <v>3</v>
      </c>
      <c r="I412">
        <v>1</v>
      </c>
      <c r="J412">
        <v>8</v>
      </c>
      <c r="K412">
        <v>6</v>
      </c>
      <c r="L412">
        <v>52</v>
      </c>
      <c r="M412">
        <v>5</v>
      </c>
      <c r="N412">
        <v>0</v>
      </c>
      <c r="O412">
        <v>1</v>
      </c>
      <c r="P412">
        <v>2</v>
      </c>
      <c r="Q412">
        <v>0.193</v>
      </c>
      <c r="R412">
        <v>0.23599999999999999</v>
      </c>
      <c r="S412">
        <v>0.33300000000000002</v>
      </c>
      <c r="T412">
        <f>(D412*'Points System'!$B$2)+(E412*'Points System'!$B$17)+(F412*'Points System'!$B$4)+(G412*'Points System'!$B$5)+(H412*'Points System'!$B$6)+(I412*'Points System'!$B$7)+(J412*'Points System'!$B$3)+(K412*'Points System'!$B$8)+(L412*'Points System'!$B$9)+(M412*'Points System'!$B$11)+(N412*'Points System'!$B$12)+(O412*'Points System'!$B$10)+(P412*'Points System'!$B$13)</f>
        <v>20</v>
      </c>
      <c r="U412">
        <f>T412/(C412+K412+O412+P412)</f>
        <v>0.16260162601626016</v>
      </c>
      <c r="V412">
        <v>0.43851468048359243</v>
      </c>
      <c r="W412">
        <f>T412*(((U412*'Points System'!$B$23)+(V412*'Points System'!$B$24))/100)</f>
        <v>4.9075108471291964</v>
      </c>
    </row>
    <row r="413" spans="1:23">
      <c r="A413" t="s">
        <v>434</v>
      </c>
      <c r="B413" t="s">
        <v>520</v>
      </c>
      <c r="C413">
        <v>56</v>
      </c>
      <c r="D413">
        <v>6</v>
      </c>
      <c r="E413">
        <v>10</v>
      </c>
      <c r="F413">
        <v>7</v>
      </c>
      <c r="G413">
        <v>1</v>
      </c>
      <c r="H413">
        <v>0</v>
      </c>
      <c r="I413">
        <v>2</v>
      </c>
      <c r="J413">
        <v>3</v>
      </c>
      <c r="K413">
        <v>5</v>
      </c>
      <c r="L413">
        <v>15</v>
      </c>
      <c r="M413">
        <v>0</v>
      </c>
      <c r="N413">
        <v>0</v>
      </c>
      <c r="O413">
        <v>0</v>
      </c>
      <c r="P413">
        <v>1</v>
      </c>
      <c r="Q413">
        <v>0.17899999999999999</v>
      </c>
      <c r="R413">
        <v>0.24199999999999999</v>
      </c>
      <c r="S413">
        <v>0.30399999999999999</v>
      </c>
      <c r="T413">
        <f>(D413*'Points System'!$B$2)+(E413*'Points System'!$B$17)+(F413*'Points System'!$B$4)+(G413*'Points System'!$B$5)+(H413*'Points System'!$B$6)+(I413*'Points System'!$B$7)+(J413*'Points System'!$B$3)+(K413*'Points System'!$B$8)+(L413*'Points System'!$B$9)+(M413*'Points System'!$B$11)+(N413*'Points System'!$B$12)+(O413*'Points System'!$B$10)+(P413*'Points System'!$B$13)</f>
        <v>17</v>
      </c>
      <c r="U413">
        <f>T413/(C413+K413+O413+P413)</f>
        <v>0.27419354838709675</v>
      </c>
      <c r="V413">
        <v>0.27419354838709675</v>
      </c>
      <c r="W413">
        <f>T413*(((U413*'Points System'!$B$23)+(V413*'Points System'!$B$24))/100)</f>
        <v>4.661290322580645</v>
      </c>
    </row>
    <row r="414" spans="1:23">
      <c r="A414" t="s">
        <v>432</v>
      </c>
      <c r="B414" t="s">
        <v>3</v>
      </c>
      <c r="C414">
        <v>35</v>
      </c>
      <c r="D414">
        <v>2</v>
      </c>
      <c r="E414">
        <v>8</v>
      </c>
      <c r="F414">
        <v>8</v>
      </c>
      <c r="G414">
        <v>0</v>
      </c>
      <c r="H414">
        <v>0</v>
      </c>
      <c r="I414">
        <v>0</v>
      </c>
      <c r="J414">
        <v>2</v>
      </c>
      <c r="K414">
        <v>1</v>
      </c>
      <c r="L414">
        <v>5</v>
      </c>
      <c r="M414">
        <v>4</v>
      </c>
      <c r="N414">
        <v>0</v>
      </c>
      <c r="O414">
        <v>0</v>
      </c>
      <c r="P414">
        <v>0</v>
      </c>
      <c r="Q414">
        <v>0.22900000000000001</v>
      </c>
      <c r="R414">
        <v>0.25</v>
      </c>
      <c r="S414">
        <v>0.22900000000000001</v>
      </c>
      <c r="T414">
        <f>(D414*'Points System'!$B$2)+(E414*'Points System'!$B$17)+(F414*'Points System'!$B$4)+(G414*'Points System'!$B$5)+(H414*'Points System'!$B$6)+(I414*'Points System'!$B$7)+(J414*'Points System'!$B$3)+(K414*'Points System'!$B$8)+(L414*'Points System'!$B$9)+(M414*'Points System'!$B$11)+(N414*'Points System'!$B$12)+(O414*'Points System'!$B$10)+(P414*'Points System'!$B$13)</f>
        <v>12</v>
      </c>
      <c r="U414">
        <f>T414/(C414+K414+O414+P414)</f>
        <v>0.33333333333333331</v>
      </c>
      <c r="V414">
        <v>0.48936170212765956</v>
      </c>
      <c r="W414">
        <f>T414*(((U414*'Points System'!$B$23)+(V414*'Points System'!$B$24))/100)</f>
        <v>4.5617021276595739</v>
      </c>
    </row>
    <row r="415" spans="1:23">
      <c r="A415" t="s">
        <v>429</v>
      </c>
      <c r="B415" t="s">
        <v>519</v>
      </c>
      <c r="C415">
        <v>61</v>
      </c>
      <c r="D415">
        <v>4</v>
      </c>
      <c r="E415">
        <v>12</v>
      </c>
      <c r="F415">
        <v>9</v>
      </c>
      <c r="G415">
        <v>2</v>
      </c>
      <c r="H415">
        <v>1</v>
      </c>
      <c r="I415">
        <v>0</v>
      </c>
      <c r="J415">
        <v>3</v>
      </c>
      <c r="K415">
        <v>3</v>
      </c>
      <c r="L415">
        <v>9</v>
      </c>
      <c r="M415">
        <v>0</v>
      </c>
      <c r="N415">
        <v>0</v>
      </c>
      <c r="O415">
        <v>0</v>
      </c>
      <c r="P415">
        <v>0</v>
      </c>
      <c r="Q415">
        <v>0.19700000000000001</v>
      </c>
      <c r="R415">
        <v>0.23400000000000001</v>
      </c>
      <c r="S415">
        <v>0.26200000000000001</v>
      </c>
      <c r="T415">
        <f>(D415*'Points System'!$B$2)+(E415*'Points System'!$B$17)+(F415*'Points System'!$B$4)+(G415*'Points System'!$B$5)+(H415*'Points System'!$B$6)+(I415*'Points System'!$B$7)+(J415*'Points System'!$B$3)+(K415*'Points System'!$B$8)+(L415*'Points System'!$B$9)+(M415*'Points System'!$B$11)+(N415*'Points System'!$B$12)+(O415*'Points System'!$B$10)+(P415*'Points System'!$B$13)</f>
        <v>17</v>
      </c>
      <c r="U415">
        <f>T415/(C415+K415+O415+P415)</f>
        <v>0.265625</v>
      </c>
      <c r="V415">
        <v>0.265625</v>
      </c>
      <c r="W415">
        <f>T415*(((U415*'Points System'!$B$23)+(V415*'Points System'!$B$24))/100)</f>
        <v>4.515625</v>
      </c>
    </row>
    <row r="416" spans="1:23">
      <c r="A416" t="s">
        <v>454</v>
      </c>
      <c r="B416" t="s">
        <v>518</v>
      </c>
      <c r="C416">
        <v>30</v>
      </c>
      <c r="D416">
        <v>2</v>
      </c>
      <c r="E416">
        <v>5</v>
      </c>
      <c r="F416">
        <v>1</v>
      </c>
      <c r="G416">
        <v>3</v>
      </c>
      <c r="H416">
        <v>0</v>
      </c>
      <c r="I416">
        <v>1</v>
      </c>
      <c r="J416">
        <v>5</v>
      </c>
      <c r="K416">
        <v>0</v>
      </c>
      <c r="L416">
        <v>8</v>
      </c>
      <c r="M416">
        <v>0</v>
      </c>
      <c r="N416">
        <v>0</v>
      </c>
      <c r="O416">
        <v>2</v>
      </c>
      <c r="P416">
        <v>0</v>
      </c>
      <c r="Q416">
        <v>0.16700000000000001</v>
      </c>
      <c r="R416">
        <v>0.219</v>
      </c>
      <c r="S416">
        <v>0.36699999999999999</v>
      </c>
      <c r="T416">
        <f>(D416*'Points System'!$B$2)+(E416*'Points System'!$B$17)+(F416*'Points System'!$B$4)+(G416*'Points System'!$B$5)+(H416*'Points System'!$B$6)+(I416*'Points System'!$B$7)+(J416*'Points System'!$B$3)+(K416*'Points System'!$B$8)+(L416*'Points System'!$B$9)+(M416*'Points System'!$B$11)+(N416*'Points System'!$B$12)+(O416*'Points System'!$B$10)+(P416*'Points System'!$B$13)</f>
        <v>12</v>
      </c>
      <c r="U416">
        <f>T416/(C416+K416+O416+P416)</f>
        <v>0.375</v>
      </c>
      <c r="V416">
        <v>0.375</v>
      </c>
      <c r="W416">
        <f>T416*(((U416*'Points System'!$B$23)+(V416*'Points System'!$B$24))/100)</f>
        <v>4.5</v>
      </c>
    </row>
    <row r="417" spans="1:23">
      <c r="A417" t="s">
        <v>448</v>
      </c>
      <c r="B417" t="s">
        <v>515</v>
      </c>
      <c r="C417">
        <v>41</v>
      </c>
      <c r="D417">
        <v>2</v>
      </c>
      <c r="E417">
        <v>13</v>
      </c>
      <c r="F417">
        <v>12</v>
      </c>
      <c r="G417">
        <v>1</v>
      </c>
      <c r="H417">
        <v>0</v>
      </c>
      <c r="I417">
        <v>0</v>
      </c>
      <c r="J417">
        <v>5</v>
      </c>
      <c r="K417">
        <v>3</v>
      </c>
      <c r="L417">
        <v>8</v>
      </c>
      <c r="M417">
        <v>0</v>
      </c>
      <c r="N417">
        <v>2</v>
      </c>
      <c r="O417">
        <v>0</v>
      </c>
      <c r="P417">
        <v>0</v>
      </c>
      <c r="Q417">
        <v>0.317</v>
      </c>
      <c r="R417">
        <v>0.36399999999999999</v>
      </c>
      <c r="S417">
        <v>0.34200000000000003</v>
      </c>
      <c r="T417">
        <f>(D417*'Points System'!$B$2)+(E417*'Points System'!$B$17)+(F417*'Points System'!$B$4)+(G417*'Points System'!$B$5)+(H417*'Points System'!$B$6)+(I417*'Points System'!$B$7)+(J417*'Points System'!$B$3)+(K417*'Points System'!$B$8)+(L417*'Points System'!$B$9)+(M417*'Points System'!$B$11)+(N417*'Points System'!$B$12)+(O417*'Points System'!$B$10)+(P417*'Points System'!$B$13)</f>
        <v>14</v>
      </c>
      <c r="U417">
        <f>T417/(C417+K417+O417+P417)</f>
        <v>0.31818181818181818</v>
      </c>
      <c r="V417">
        <v>0.31818181818181818</v>
      </c>
      <c r="W417">
        <f>T417*(((U417*'Points System'!$B$23)+(V417*'Points System'!$B$24))/100)</f>
        <v>4.4545454545454541</v>
      </c>
    </row>
    <row r="418" spans="1:23">
      <c r="A418" t="s">
        <v>443</v>
      </c>
      <c r="B418" t="s">
        <v>515</v>
      </c>
      <c r="C418">
        <v>34</v>
      </c>
      <c r="D418">
        <v>3</v>
      </c>
      <c r="E418">
        <v>6</v>
      </c>
      <c r="F418">
        <v>4</v>
      </c>
      <c r="G418">
        <v>1</v>
      </c>
      <c r="H418">
        <v>0</v>
      </c>
      <c r="I418">
        <v>1</v>
      </c>
      <c r="J418">
        <v>4</v>
      </c>
      <c r="K418">
        <v>4</v>
      </c>
      <c r="L418">
        <v>10</v>
      </c>
      <c r="M418">
        <v>1</v>
      </c>
      <c r="N418">
        <v>0</v>
      </c>
      <c r="O418">
        <v>1</v>
      </c>
      <c r="P418">
        <v>0</v>
      </c>
      <c r="Q418">
        <v>0.17599999999999999</v>
      </c>
      <c r="R418">
        <v>0.28199999999999997</v>
      </c>
      <c r="S418">
        <v>0.29399999999999998</v>
      </c>
      <c r="T418">
        <f>(D418*'Points System'!$B$2)+(E418*'Points System'!$B$17)+(F418*'Points System'!$B$4)+(G418*'Points System'!$B$5)+(H418*'Points System'!$B$6)+(I418*'Points System'!$B$7)+(J418*'Points System'!$B$3)+(K418*'Points System'!$B$8)+(L418*'Points System'!$B$9)+(M418*'Points System'!$B$11)+(N418*'Points System'!$B$12)+(O418*'Points System'!$B$10)+(P418*'Points System'!$B$13)</f>
        <v>13</v>
      </c>
      <c r="U418">
        <f>T418/(C418+K418+O418+P418)</f>
        <v>0.33333333333333331</v>
      </c>
      <c r="V418">
        <v>0.33333333333333331</v>
      </c>
      <c r="W418">
        <f>T418*(((U418*'Points System'!$B$23)+(V418*'Points System'!$B$24))/100)</f>
        <v>4.3333333333333321</v>
      </c>
    </row>
    <row r="419" spans="1:23">
      <c r="A419" t="s">
        <v>461</v>
      </c>
      <c r="B419" t="s">
        <v>520</v>
      </c>
      <c r="C419">
        <v>8</v>
      </c>
      <c r="D419">
        <v>2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</v>
      </c>
      <c r="K419">
        <v>6</v>
      </c>
      <c r="L419">
        <v>2</v>
      </c>
      <c r="M419">
        <v>0</v>
      </c>
      <c r="N419">
        <v>0</v>
      </c>
      <c r="O419">
        <v>0</v>
      </c>
      <c r="P419">
        <v>1</v>
      </c>
      <c r="Q419">
        <v>0</v>
      </c>
      <c r="R419">
        <v>0.4</v>
      </c>
      <c r="S419">
        <v>0</v>
      </c>
      <c r="T419">
        <f>(D419*'Points System'!$B$2)+(E419*'Points System'!$B$17)+(F419*'Points System'!$B$4)+(G419*'Points System'!$B$5)+(H419*'Points System'!$B$6)+(I419*'Points System'!$B$7)+(J419*'Points System'!$B$3)+(K419*'Points System'!$B$8)+(L419*'Points System'!$B$9)+(M419*'Points System'!$B$11)+(N419*'Points System'!$B$12)+(O419*'Points System'!$B$10)+(P419*'Points System'!$B$13)</f>
        <v>8</v>
      </c>
      <c r="U419">
        <f>T419/(C419+K419+O419+P419)</f>
        <v>0.53333333333333333</v>
      </c>
      <c r="V419">
        <v>0.53333333333333333</v>
      </c>
      <c r="W419">
        <f>T419*(((U419*'Points System'!$B$23)+(V419*'Points System'!$B$24))/100)</f>
        <v>4.2666666666666666</v>
      </c>
    </row>
    <row r="420" spans="1:23">
      <c r="A420" t="s">
        <v>433</v>
      </c>
      <c r="B420" t="s">
        <v>517</v>
      </c>
      <c r="C420">
        <v>53</v>
      </c>
      <c r="D420">
        <v>7</v>
      </c>
      <c r="E420">
        <v>14</v>
      </c>
      <c r="F420">
        <v>8</v>
      </c>
      <c r="G420">
        <v>4</v>
      </c>
      <c r="H420">
        <v>1</v>
      </c>
      <c r="I420">
        <v>1</v>
      </c>
      <c r="J420">
        <v>1</v>
      </c>
      <c r="K420">
        <v>0</v>
      </c>
      <c r="L420">
        <v>17</v>
      </c>
      <c r="M420">
        <v>1</v>
      </c>
      <c r="N420">
        <v>0</v>
      </c>
      <c r="O420">
        <v>0</v>
      </c>
      <c r="P420">
        <v>0</v>
      </c>
      <c r="Q420">
        <v>0.26400000000000001</v>
      </c>
      <c r="R420">
        <v>0.26400000000000001</v>
      </c>
      <c r="S420">
        <v>0.434</v>
      </c>
      <c r="T420">
        <f>(D420*'Points System'!$B$2)+(E420*'Points System'!$B$17)+(F420*'Points System'!$B$4)+(G420*'Points System'!$B$5)+(H420*'Points System'!$B$6)+(I420*'Points System'!$B$7)+(J420*'Points System'!$B$3)+(K420*'Points System'!$B$8)+(L420*'Points System'!$B$9)+(M420*'Points System'!$B$11)+(N420*'Points System'!$B$12)+(O420*'Points System'!$B$10)+(P420*'Points System'!$B$13)</f>
        <v>15</v>
      </c>
      <c r="U420">
        <f>T420/(C420+K420+O420+P420)</f>
        <v>0.28301886792452829</v>
      </c>
      <c r="V420">
        <v>0.28301886792452829</v>
      </c>
      <c r="W420">
        <f>T420*(((U420*'Points System'!$B$23)+(V420*'Points System'!$B$24))/100)</f>
        <v>4.2452830188679247</v>
      </c>
    </row>
    <row r="421" spans="1:23">
      <c r="A421" t="s">
        <v>442</v>
      </c>
      <c r="B421" t="s">
        <v>4</v>
      </c>
      <c r="C421">
        <v>46</v>
      </c>
      <c r="D421">
        <v>4</v>
      </c>
      <c r="E421">
        <v>9</v>
      </c>
      <c r="F421">
        <v>8</v>
      </c>
      <c r="G421">
        <v>0</v>
      </c>
      <c r="H421">
        <v>1</v>
      </c>
      <c r="I421">
        <v>0</v>
      </c>
      <c r="J421">
        <v>4</v>
      </c>
      <c r="K421">
        <v>6</v>
      </c>
      <c r="L421">
        <v>13</v>
      </c>
      <c r="M421">
        <v>2</v>
      </c>
      <c r="N421">
        <v>0</v>
      </c>
      <c r="O421">
        <v>0</v>
      </c>
      <c r="P421">
        <v>0</v>
      </c>
      <c r="Q421">
        <v>0.19600000000000001</v>
      </c>
      <c r="R421">
        <v>0.28799999999999998</v>
      </c>
      <c r="S421">
        <v>0.23899999999999999</v>
      </c>
      <c r="T421">
        <f>(D421*'Points System'!$B$2)+(E421*'Points System'!$B$17)+(F421*'Points System'!$B$4)+(G421*'Points System'!$B$5)+(H421*'Points System'!$B$6)+(I421*'Points System'!$B$7)+(J421*'Points System'!$B$3)+(K421*'Points System'!$B$8)+(L421*'Points System'!$B$9)+(M421*'Points System'!$B$11)+(N421*'Points System'!$B$12)+(O421*'Points System'!$B$10)+(P421*'Points System'!$B$13)</f>
        <v>14</v>
      </c>
      <c r="U421">
        <f>T421/(C421+K421+O421+P421)</f>
        <v>0.26923076923076922</v>
      </c>
      <c r="V421">
        <v>0.26923076923076922</v>
      </c>
      <c r="W421">
        <f>T421*(((U421*'Points System'!$B$23)+(V421*'Points System'!$B$24))/100)</f>
        <v>3.7692307692307692</v>
      </c>
    </row>
    <row r="422" spans="1:23">
      <c r="A422" t="s">
        <v>467</v>
      </c>
      <c r="B422" t="s">
        <v>2</v>
      </c>
      <c r="C422">
        <v>13</v>
      </c>
      <c r="D422">
        <v>2</v>
      </c>
      <c r="E422">
        <v>3</v>
      </c>
      <c r="F422">
        <v>0</v>
      </c>
      <c r="G422">
        <v>2</v>
      </c>
      <c r="H422">
        <v>0</v>
      </c>
      <c r="I422">
        <v>1</v>
      </c>
      <c r="J422">
        <v>1</v>
      </c>
      <c r="K422">
        <v>0</v>
      </c>
      <c r="L422">
        <v>4</v>
      </c>
      <c r="M422">
        <v>0</v>
      </c>
      <c r="N422">
        <v>0</v>
      </c>
      <c r="O422">
        <v>0</v>
      </c>
      <c r="P422">
        <v>0</v>
      </c>
      <c r="Q422">
        <v>0.23100000000000001</v>
      </c>
      <c r="R422">
        <v>0.23100000000000001</v>
      </c>
      <c r="S422">
        <v>0.61499999999999999</v>
      </c>
      <c r="T422">
        <f>(D422*'Points System'!$B$2)+(E422*'Points System'!$B$17)+(F422*'Points System'!$B$4)+(G422*'Points System'!$B$5)+(H422*'Points System'!$B$6)+(I422*'Points System'!$B$7)+(J422*'Points System'!$B$3)+(K422*'Points System'!$B$8)+(L422*'Points System'!$B$9)+(M422*'Points System'!$B$11)+(N422*'Points System'!$B$12)+(O422*'Points System'!$B$10)+(P422*'Points System'!$B$13)</f>
        <v>7</v>
      </c>
      <c r="U422">
        <f>T422/(C422+K422+O422+P422)</f>
        <v>0.53846153846153844</v>
      </c>
      <c r="V422">
        <v>0.53846153846153844</v>
      </c>
      <c r="W422">
        <f>T422*(((U422*'Points System'!$B$23)+(V422*'Points System'!$B$24))/100)</f>
        <v>3.7692307692307692</v>
      </c>
    </row>
    <row r="423" spans="1:23">
      <c r="A423" t="s">
        <v>452</v>
      </c>
      <c r="B423" t="s">
        <v>517</v>
      </c>
      <c r="C423">
        <v>31</v>
      </c>
      <c r="D423">
        <v>3</v>
      </c>
      <c r="E423">
        <v>6</v>
      </c>
      <c r="F423">
        <v>5</v>
      </c>
      <c r="G423">
        <v>1</v>
      </c>
      <c r="H423">
        <v>0</v>
      </c>
      <c r="I423">
        <v>0</v>
      </c>
      <c r="J423">
        <v>0</v>
      </c>
      <c r="K423">
        <v>3</v>
      </c>
      <c r="L423">
        <v>3</v>
      </c>
      <c r="M423">
        <v>0</v>
      </c>
      <c r="N423">
        <v>0</v>
      </c>
      <c r="O423">
        <v>1</v>
      </c>
      <c r="P423">
        <v>0</v>
      </c>
      <c r="Q423">
        <v>0.19400000000000001</v>
      </c>
      <c r="R423">
        <v>0.28599999999999998</v>
      </c>
      <c r="S423">
        <v>0.22600000000000001</v>
      </c>
      <c r="T423">
        <f>(D423*'Points System'!$B$2)+(E423*'Points System'!$B$17)+(F423*'Points System'!$B$4)+(G423*'Points System'!$B$5)+(H423*'Points System'!$B$6)+(I423*'Points System'!$B$7)+(J423*'Points System'!$B$3)+(K423*'Points System'!$B$8)+(L423*'Points System'!$B$9)+(M423*'Points System'!$B$11)+(N423*'Points System'!$B$12)+(O423*'Points System'!$B$10)+(P423*'Points System'!$B$13)</f>
        <v>11</v>
      </c>
      <c r="U423">
        <f>T423/(C423+K423+O423+P423)</f>
        <v>0.31428571428571428</v>
      </c>
      <c r="V423">
        <v>0.31428571428571428</v>
      </c>
      <c r="W423">
        <f>T423*(((U423*'Points System'!$B$23)+(V423*'Points System'!$B$24))/100)</f>
        <v>3.4571428571428573</v>
      </c>
    </row>
    <row r="424" spans="1:23">
      <c r="A424" t="s">
        <v>455</v>
      </c>
      <c r="B424" t="s">
        <v>520</v>
      </c>
      <c r="C424">
        <v>49</v>
      </c>
      <c r="D424">
        <v>3</v>
      </c>
      <c r="E424">
        <v>9</v>
      </c>
      <c r="F424">
        <v>6</v>
      </c>
      <c r="G424">
        <v>3</v>
      </c>
      <c r="H424">
        <v>0</v>
      </c>
      <c r="I424">
        <v>0</v>
      </c>
      <c r="J424">
        <v>1</v>
      </c>
      <c r="K424">
        <v>5</v>
      </c>
      <c r="L424">
        <v>11</v>
      </c>
      <c r="M424">
        <v>0</v>
      </c>
      <c r="N424">
        <v>0</v>
      </c>
      <c r="O424">
        <v>1</v>
      </c>
      <c r="P424">
        <v>0</v>
      </c>
      <c r="Q424">
        <v>0.184</v>
      </c>
      <c r="R424">
        <v>0.27300000000000002</v>
      </c>
      <c r="S424">
        <v>0.245</v>
      </c>
      <c r="T424">
        <f>(D424*'Points System'!$B$2)+(E424*'Points System'!$B$17)+(F424*'Points System'!$B$4)+(G424*'Points System'!$B$5)+(H424*'Points System'!$B$6)+(I424*'Points System'!$B$7)+(J424*'Points System'!$B$3)+(K424*'Points System'!$B$8)+(L424*'Points System'!$B$9)+(M424*'Points System'!$B$11)+(N424*'Points System'!$B$12)+(O424*'Points System'!$B$10)+(P424*'Points System'!$B$13)</f>
        <v>11</v>
      </c>
      <c r="U424">
        <f>T424/(C424+K424+O424+P424)</f>
        <v>0.2</v>
      </c>
      <c r="V424">
        <v>0.57838713409695708</v>
      </c>
      <c r="W424">
        <f>T424*(((U424*'Points System'!$B$23)+(V424*'Points System'!$B$24))/100)</f>
        <v>3.4486775425199587</v>
      </c>
    </row>
    <row r="425" spans="1:23">
      <c r="A425" t="s">
        <v>446</v>
      </c>
      <c r="B425" t="s">
        <v>520</v>
      </c>
      <c r="C425">
        <v>56</v>
      </c>
      <c r="D425">
        <v>6</v>
      </c>
      <c r="E425">
        <v>10</v>
      </c>
      <c r="F425">
        <v>7</v>
      </c>
      <c r="G425">
        <v>2</v>
      </c>
      <c r="H425">
        <v>0</v>
      </c>
      <c r="I425">
        <v>1</v>
      </c>
      <c r="J425">
        <v>6</v>
      </c>
      <c r="K425">
        <v>3</v>
      </c>
      <c r="L425">
        <v>16</v>
      </c>
      <c r="M425">
        <v>0</v>
      </c>
      <c r="N425">
        <v>0</v>
      </c>
      <c r="O425">
        <v>0</v>
      </c>
      <c r="P425">
        <v>0</v>
      </c>
      <c r="Q425">
        <v>0.17899999999999999</v>
      </c>
      <c r="R425">
        <v>0.22</v>
      </c>
      <c r="S425">
        <v>0.26800000000000002</v>
      </c>
      <c r="T425">
        <f>(D425*'Points System'!$B$2)+(E425*'Points System'!$B$17)+(F425*'Points System'!$B$4)+(G425*'Points System'!$B$5)+(H425*'Points System'!$B$6)+(I425*'Points System'!$B$7)+(J425*'Points System'!$B$3)+(K425*'Points System'!$B$8)+(L425*'Points System'!$B$9)+(M425*'Points System'!$B$11)+(N425*'Points System'!$B$12)+(O425*'Points System'!$B$10)+(P425*'Points System'!$B$13)</f>
        <v>14</v>
      </c>
      <c r="U425">
        <f>T425/(C425+K425+O425+P425)</f>
        <v>0.23728813559322035</v>
      </c>
      <c r="V425">
        <v>0.23728813559322035</v>
      </c>
      <c r="W425">
        <f>T425*(((U425*'Points System'!$B$23)+(V425*'Points System'!$B$24))/100)</f>
        <v>3.3220338983050848</v>
      </c>
    </row>
    <row r="426" spans="1:23">
      <c r="A426" t="s">
        <v>456</v>
      </c>
      <c r="B426" t="s">
        <v>520</v>
      </c>
      <c r="C426">
        <v>60</v>
      </c>
      <c r="D426">
        <v>2</v>
      </c>
      <c r="E426">
        <v>14</v>
      </c>
      <c r="F426">
        <v>10</v>
      </c>
      <c r="G426">
        <v>3</v>
      </c>
      <c r="H426">
        <v>0</v>
      </c>
      <c r="I426">
        <v>1</v>
      </c>
      <c r="J426">
        <v>6</v>
      </c>
      <c r="K426">
        <v>1</v>
      </c>
      <c r="L426">
        <v>15</v>
      </c>
      <c r="M426">
        <v>0</v>
      </c>
      <c r="N426">
        <v>0</v>
      </c>
      <c r="O426">
        <v>0</v>
      </c>
      <c r="P426">
        <v>0</v>
      </c>
      <c r="Q426">
        <v>0.23300000000000001</v>
      </c>
      <c r="R426">
        <v>0.246</v>
      </c>
      <c r="S426">
        <v>0.33300000000000002</v>
      </c>
      <c r="T426">
        <f>(D426*'Points System'!$B$2)+(E426*'Points System'!$B$17)+(F426*'Points System'!$B$4)+(G426*'Points System'!$B$5)+(H426*'Points System'!$B$6)+(I426*'Points System'!$B$7)+(J426*'Points System'!$B$3)+(K426*'Points System'!$B$8)+(L426*'Points System'!$B$9)+(M426*'Points System'!$B$11)+(N426*'Points System'!$B$12)+(O426*'Points System'!$B$10)+(P426*'Points System'!$B$13)</f>
        <v>14</v>
      </c>
      <c r="U426">
        <f>T426/(C426+K426+O426+P426)</f>
        <v>0.22950819672131148</v>
      </c>
      <c r="V426">
        <v>0.22950819672131148</v>
      </c>
      <c r="W426">
        <f>T426*(((U426*'Points System'!$B$23)+(V426*'Points System'!$B$24))/100)</f>
        <v>3.2131147540983602</v>
      </c>
    </row>
    <row r="427" spans="1:23">
      <c r="A427" t="s">
        <v>439</v>
      </c>
      <c r="B427" t="s">
        <v>4</v>
      </c>
      <c r="C427">
        <v>63</v>
      </c>
      <c r="D427">
        <v>7</v>
      </c>
      <c r="E427">
        <v>10</v>
      </c>
      <c r="F427">
        <v>8</v>
      </c>
      <c r="G427">
        <v>1</v>
      </c>
      <c r="H427">
        <v>0</v>
      </c>
      <c r="I427">
        <v>1</v>
      </c>
      <c r="J427">
        <v>5</v>
      </c>
      <c r="K427">
        <v>8</v>
      </c>
      <c r="L427">
        <v>23</v>
      </c>
      <c r="M427">
        <v>1</v>
      </c>
      <c r="N427">
        <v>0</v>
      </c>
      <c r="O427">
        <v>2</v>
      </c>
      <c r="P427">
        <v>1</v>
      </c>
      <c r="Q427">
        <v>0.159</v>
      </c>
      <c r="R427">
        <v>0.27</v>
      </c>
      <c r="S427">
        <v>0.222</v>
      </c>
      <c r="T427">
        <f>(D427*'Points System'!$B$2)+(E427*'Points System'!$B$17)+(F427*'Points System'!$B$4)+(G427*'Points System'!$B$5)+(H427*'Points System'!$B$6)+(I427*'Points System'!$B$7)+(J427*'Points System'!$B$3)+(K427*'Points System'!$B$8)+(L427*'Points System'!$B$9)+(M427*'Points System'!$B$11)+(N427*'Points System'!$B$12)+(O427*'Points System'!$B$10)+(P427*'Points System'!$B$13)</f>
        <v>15</v>
      </c>
      <c r="U427">
        <f>T427/(C427+K427+O427+P427)</f>
        <v>0.20270270270270271</v>
      </c>
      <c r="V427">
        <v>0.20270270270270271</v>
      </c>
      <c r="W427">
        <f>T427*(((U427*'Points System'!$B$23)+(V427*'Points System'!$B$24))/100)</f>
        <v>3.0405405405405408</v>
      </c>
    </row>
    <row r="428" spans="1:23">
      <c r="A428" t="s">
        <v>447</v>
      </c>
      <c r="B428" t="s">
        <v>3</v>
      </c>
      <c r="C428">
        <v>63</v>
      </c>
      <c r="D428">
        <v>10</v>
      </c>
      <c r="E428">
        <v>12</v>
      </c>
      <c r="F428">
        <v>10</v>
      </c>
      <c r="G428">
        <v>0</v>
      </c>
      <c r="H428">
        <v>0</v>
      </c>
      <c r="I428">
        <v>2</v>
      </c>
      <c r="J428">
        <v>5</v>
      </c>
      <c r="K428">
        <v>1</v>
      </c>
      <c r="L428">
        <v>21</v>
      </c>
      <c r="M428">
        <v>1</v>
      </c>
      <c r="N428">
        <v>1</v>
      </c>
      <c r="O428">
        <v>1</v>
      </c>
      <c r="P428">
        <v>0</v>
      </c>
      <c r="Q428">
        <v>0.191</v>
      </c>
      <c r="R428">
        <v>0.215</v>
      </c>
      <c r="S428">
        <v>0.28599999999999998</v>
      </c>
      <c r="T428">
        <f>(D428*'Points System'!$B$2)+(E428*'Points System'!$B$17)+(F428*'Points System'!$B$4)+(G428*'Points System'!$B$5)+(H428*'Points System'!$B$6)+(I428*'Points System'!$B$7)+(J428*'Points System'!$B$3)+(K428*'Points System'!$B$8)+(L428*'Points System'!$B$9)+(M428*'Points System'!$B$11)+(N428*'Points System'!$B$12)+(O428*'Points System'!$B$10)+(P428*'Points System'!$B$13)</f>
        <v>14</v>
      </c>
      <c r="U428">
        <f>T428/(C428+K428+O428+P428)</f>
        <v>0.2153846153846154</v>
      </c>
      <c r="V428">
        <v>0.2153846153846154</v>
      </c>
      <c r="W428">
        <f>T428*(((U428*'Points System'!$B$23)+(V428*'Points System'!$B$24))/100)</f>
        <v>3.0153846153846153</v>
      </c>
    </row>
    <row r="429" spans="1:23">
      <c r="A429" t="s">
        <v>463</v>
      </c>
      <c r="B429" t="s">
        <v>3</v>
      </c>
      <c r="C429">
        <v>21</v>
      </c>
      <c r="D429">
        <v>3</v>
      </c>
      <c r="E429">
        <v>3</v>
      </c>
      <c r="F429">
        <v>1</v>
      </c>
      <c r="G429">
        <v>2</v>
      </c>
      <c r="H429">
        <v>0</v>
      </c>
      <c r="I429">
        <v>0</v>
      </c>
      <c r="J429">
        <v>1</v>
      </c>
      <c r="K429">
        <v>5</v>
      </c>
      <c r="L429">
        <v>7</v>
      </c>
      <c r="M429">
        <v>0</v>
      </c>
      <c r="N429">
        <v>0</v>
      </c>
      <c r="O429">
        <v>1</v>
      </c>
      <c r="P429">
        <v>1</v>
      </c>
      <c r="Q429">
        <v>0.14299999999999999</v>
      </c>
      <c r="R429">
        <v>0.32100000000000001</v>
      </c>
      <c r="S429">
        <v>0.23799999999999999</v>
      </c>
      <c r="T429">
        <f>(D429*'Points System'!$B$2)+(E429*'Points System'!$B$17)+(F429*'Points System'!$B$4)+(G429*'Points System'!$B$5)+(H429*'Points System'!$B$6)+(I429*'Points System'!$B$7)+(J429*'Points System'!$B$3)+(K429*'Points System'!$B$8)+(L429*'Points System'!$B$9)+(M429*'Points System'!$B$11)+(N429*'Points System'!$B$12)+(O429*'Points System'!$B$10)+(P429*'Points System'!$B$13)</f>
        <v>9</v>
      </c>
      <c r="U429">
        <f>T429/(C429+K429+O429+P429)</f>
        <v>0.32142857142857145</v>
      </c>
      <c r="V429">
        <v>0.32142857142857145</v>
      </c>
      <c r="W429">
        <f>T429*(((U429*'Points System'!$B$23)+(V429*'Points System'!$B$24))/100)</f>
        <v>2.8928571428571432</v>
      </c>
    </row>
    <row r="430" spans="1:23">
      <c r="A430" t="s">
        <v>468</v>
      </c>
      <c r="B430" t="s">
        <v>520</v>
      </c>
      <c r="C430">
        <v>21</v>
      </c>
      <c r="D430">
        <v>4</v>
      </c>
      <c r="E430">
        <v>5</v>
      </c>
      <c r="F430">
        <v>4</v>
      </c>
      <c r="G430">
        <v>0</v>
      </c>
      <c r="H430">
        <v>0</v>
      </c>
      <c r="I430">
        <v>1</v>
      </c>
      <c r="J430">
        <v>2</v>
      </c>
      <c r="K430">
        <v>2</v>
      </c>
      <c r="L430">
        <v>8</v>
      </c>
      <c r="M430">
        <v>0</v>
      </c>
      <c r="N430">
        <v>0</v>
      </c>
      <c r="O430">
        <v>0</v>
      </c>
      <c r="P430">
        <v>0</v>
      </c>
      <c r="Q430">
        <v>0.23799999999999999</v>
      </c>
      <c r="R430">
        <v>0.30399999999999999</v>
      </c>
      <c r="S430">
        <v>0.38100000000000001</v>
      </c>
      <c r="T430">
        <f>(D430*'Points System'!$B$2)+(E430*'Points System'!$B$17)+(F430*'Points System'!$B$4)+(G430*'Points System'!$B$5)+(H430*'Points System'!$B$6)+(I430*'Points System'!$B$7)+(J430*'Points System'!$B$3)+(K430*'Points System'!$B$8)+(L430*'Points System'!$B$9)+(M430*'Points System'!$B$11)+(N430*'Points System'!$B$12)+(O430*'Points System'!$B$10)+(P430*'Points System'!$B$13)</f>
        <v>8</v>
      </c>
      <c r="U430">
        <f>T430/(C430+K430+O430+P430)</f>
        <v>0.34782608695652173</v>
      </c>
      <c r="V430">
        <v>0.34782608695652173</v>
      </c>
      <c r="W430">
        <f>T430*(((U430*'Points System'!$B$23)+(V430*'Points System'!$B$24))/100)</f>
        <v>2.7826086956521738</v>
      </c>
    </row>
    <row r="431" spans="1:23">
      <c r="A431" t="s">
        <v>466</v>
      </c>
      <c r="B431" t="s">
        <v>519</v>
      </c>
      <c r="C431">
        <v>23</v>
      </c>
      <c r="D431">
        <v>2</v>
      </c>
      <c r="E431">
        <v>5</v>
      </c>
      <c r="F431">
        <v>5</v>
      </c>
      <c r="G431">
        <v>0</v>
      </c>
      <c r="H431">
        <v>0</v>
      </c>
      <c r="I431">
        <v>0</v>
      </c>
      <c r="J431">
        <v>3</v>
      </c>
      <c r="K431">
        <v>2</v>
      </c>
      <c r="L431">
        <v>4</v>
      </c>
      <c r="M431">
        <v>0</v>
      </c>
      <c r="N431">
        <v>0</v>
      </c>
      <c r="O431">
        <v>0</v>
      </c>
      <c r="P431">
        <v>0</v>
      </c>
      <c r="Q431">
        <v>0.217</v>
      </c>
      <c r="R431">
        <v>0.28000000000000003</v>
      </c>
      <c r="S431">
        <v>0.217</v>
      </c>
      <c r="T431">
        <f>(D431*'Points System'!$B$2)+(E431*'Points System'!$B$17)+(F431*'Points System'!$B$4)+(G431*'Points System'!$B$5)+(H431*'Points System'!$B$6)+(I431*'Points System'!$B$7)+(J431*'Points System'!$B$3)+(K431*'Points System'!$B$8)+(L431*'Points System'!$B$9)+(M431*'Points System'!$B$11)+(N431*'Points System'!$B$12)+(O431*'Points System'!$B$10)+(P431*'Points System'!$B$13)</f>
        <v>8</v>
      </c>
      <c r="U431">
        <f>T431/(C431+K431+O431+P431)</f>
        <v>0.32</v>
      </c>
      <c r="V431">
        <v>0.32</v>
      </c>
      <c r="W431">
        <f>T431*(((U431*'Points System'!$B$23)+(V431*'Points System'!$B$24))/100)</f>
        <v>2.56</v>
      </c>
    </row>
    <row r="432" spans="1:23">
      <c r="A432" t="s">
        <v>422</v>
      </c>
      <c r="B432" t="s">
        <v>3</v>
      </c>
      <c r="C432">
        <v>121</v>
      </c>
      <c r="D432">
        <v>8</v>
      </c>
      <c r="E432">
        <v>22</v>
      </c>
      <c r="F432">
        <v>21</v>
      </c>
      <c r="G432">
        <v>1</v>
      </c>
      <c r="H432">
        <v>0</v>
      </c>
      <c r="I432">
        <v>0</v>
      </c>
      <c r="J432">
        <v>4</v>
      </c>
      <c r="K432">
        <v>6</v>
      </c>
      <c r="L432">
        <v>23</v>
      </c>
      <c r="M432">
        <v>1</v>
      </c>
      <c r="N432">
        <v>1</v>
      </c>
      <c r="O432">
        <v>0</v>
      </c>
      <c r="P432">
        <v>0</v>
      </c>
      <c r="Q432">
        <v>0.182</v>
      </c>
      <c r="R432">
        <v>0.221</v>
      </c>
      <c r="S432">
        <v>0.19</v>
      </c>
      <c r="T432">
        <f>(D432*'Points System'!$B$2)+(E432*'Points System'!$B$17)+(F432*'Points System'!$B$4)+(G432*'Points System'!$B$5)+(H432*'Points System'!$B$6)+(I432*'Points System'!$B$7)+(J432*'Points System'!$B$3)+(K432*'Points System'!$B$8)+(L432*'Points System'!$B$9)+(M432*'Points System'!$B$11)+(N432*'Points System'!$B$12)+(O432*'Points System'!$B$10)+(P432*'Points System'!$B$13)</f>
        <v>18</v>
      </c>
      <c r="U432">
        <f>T432/(C432+K432+O432+P432)</f>
        <v>0.14173228346456693</v>
      </c>
      <c r="V432">
        <v>0.14173228346456693</v>
      </c>
      <c r="W432">
        <f>T432*(((U432*'Points System'!$B$23)+(V432*'Points System'!$B$24))/100)</f>
        <v>2.5511811023622046</v>
      </c>
    </row>
    <row r="433" spans="1:23">
      <c r="A433" t="s">
        <v>459</v>
      </c>
      <c r="B433" t="s">
        <v>515</v>
      </c>
      <c r="C433">
        <v>34</v>
      </c>
      <c r="D433">
        <v>3</v>
      </c>
      <c r="E433">
        <v>7</v>
      </c>
      <c r="F433">
        <v>5</v>
      </c>
      <c r="G433">
        <v>0</v>
      </c>
      <c r="H433">
        <v>1</v>
      </c>
      <c r="I433">
        <v>1</v>
      </c>
      <c r="J433">
        <v>2</v>
      </c>
      <c r="K433">
        <v>0</v>
      </c>
      <c r="L433">
        <v>10</v>
      </c>
      <c r="M433">
        <v>1</v>
      </c>
      <c r="N433">
        <v>0</v>
      </c>
      <c r="O433">
        <v>0</v>
      </c>
      <c r="P433">
        <v>0</v>
      </c>
      <c r="Q433">
        <v>0.20599999999999999</v>
      </c>
      <c r="R433">
        <v>0.20599999999999999</v>
      </c>
      <c r="S433">
        <v>0.35299999999999998</v>
      </c>
      <c r="T433">
        <f>(D433*'Points System'!$B$2)+(E433*'Points System'!$B$17)+(F433*'Points System'!$B$4)+(G433*'Points System'!$B$5)+(H433*'Points System'!$B$6)+(I433*'Points System'!$B$7)+(J433*'Points System'!$B$3)+(K433*'Points System'!$B$8)+(L433*'Points System'!$B$9)+(M433*'Points System'!$B$11)+(N433*'Points System'!$B$12)+(O433*'Points System'!$B$10)+(P433*'Points System'!$B$13)</f>
        <v>8</v>
      </c>
      <c r="U433">
        <f>T433/(C433+K433+O433+P433)</f>
        <v>0.23529411764705882</v>
      </c>
      <c r="V433">
        <v>0.43117870722433449</v>
      </c>
      <c r="W433">
        <f>T433*(((U433*'Points System'!$B$23)+(V433*'Points System'!$B$24))/100)</f>
        <v>2.3524759561619324</v>
      </c>
    </row>
    <row r="434" spans="1:23">
      <c r="A434" t="s">
        <v>465</v>
      </c>
      <c r="B434" t="s">
        <v>4</v>
      </c>
      <c r="C434">
        <v>27</v>
      </c>
      <c r="D434">
        <v>1</v>
      </c>
      <c r="E434">
        <v>4</v>
      </c>
      <c r="F434">
        <v>3</v>
      </c>
      <c r="G434">
        <v>0</v>
      </c>
      <c r="H434">
        <v>0</v>
      </c>
      <c r="I434">
        <v>1</v>
      </c>
      <c r="J434">
        <v>2</v>
      </c>
      <c r="K434">
        <v>2</v>
      </c>
      <c r="L434">
        <v>4</v>
      </c>
      <c r="M434">
        <v>0</v>
      </c>
      <c r="N434">
        <v>0</v>
      </c>
      <c r="O434">
        <v>0</v>
      </c>
      <c r="P434">
        <v>0</v>
      </c>
      <c r="Q434">
        <v>0.14799999999999999</v>
      </c>
      <c r="R434">
        <v>0.20699999999999999</v>
      </c>
      <c r="S434">
        <v>0.25900000000000001</v>
      </c>
      <c r="T434">
        <f>(D434*'Points System'!$B$2)+(E434*'Points System'!$B$17)+(F434*'Points System'!$B$4)+(G434*'Points System'!$B$5)+(H434*'Points System'!$B$6)+(I434*'Points System'!$B$7)+(J434*'Points System'!$B$3)+(K434*'Points System'!$B$8)+(L434*'Points System'!$B$9)+(M434*'Points System'!$B$11)+(N434*'Points System'!$B$12)+(O434*'Points System'!$B$10)+(P434*'Points System'!$B$13)</f>
        <v>8</v>
      </c>
      <c r="U434">
        <f>T434/(C434+K434+O434+P434)</f>
        <v>0.27586206896551724</v>
      </c>
      <c r="V434">
        <v>0.27586206896551724</v>
      </c>
      <c r="W434">
        <f>T434*(((U434*'Points System'!$B$23)+(V434*'Points System'!$B$24))/100)</f>
        <v>2.2068965517241379</v>
      </c>
    </row>
    <row r="435" spans="1:23">
      <c r="A435" t="s">
        <v>479</v>
      </c>
      <c r="B435" t="s">
        <v>4</v>
      </c>
      <c r="C435">
        <v>19</v>
      </c>
      <c r="D435">
        <v>2</v>
      </c>
      <c r="E435">
        <v>4</v>
      </c>
      <c r="F435">
        <v>3</v>
      </c>
      <c r="G435">
        <v>1</v>
      </c>
      <c r="H435">
        <v>0</v>
      </c>
      <c r="I435">
        <v>0</v>
      </c>
      <c r="J435">
        <v>2</v>
      </c>
      <c r="K435">
        <v>1</v>
      </c>
      <c r="L435">
        <v>5</v>
      </c>
      <c r="M435">
        <v>0</v>
      </c>
      <c r="N435">
        <v>0</v>
      </c>
      <c r="O435">
        <v>0</v>
      </c>
      <c r="P435">
        <v>1</v>
      </c>
      <c r="Q435">
        <v>0.21</v>
      </c>
      <c r="R435">
        <v>0.23799999999999999</v>
      </c>
      <c r="S435">
        <v>0.26300000000000001</v>
      </c>
      <c r="T435">
        <f>(D435*'Points System'!$B$2)+(E435*'Points System'!$B$17)+(F435*'Points System'!$B$4)+(G435*'Points System'!$B$5)+(H435*'Points System'!$B$6)+(I435*'Points System'!$B$7)+(J435*'Points System'!$B$3)+(K435*'Points System'!$B$8)+(L435*'Points System'!$B$9)+(M435*'Points System'!$B$11)+(N435*'Points System'!$B$12)+(O435*'Points System'!$B$10)+(P435*'Points System'!$B$13)</f>
        <v>6</v>
      </c>
      <c r="U435">
        <f>T435/(C435+K435+O435+P435)</f>
        <v>0.2857142857142857</v>
      </c>
      <c r="V435">
        <v>0.51169459628999003</v>
      </c>
      <c r="W435">
        <f>T435*(((U435*'Points System'!$B$23)+(V435*'Points System'!$B$24))/100)</f>
        <v>2.1210502733219818</v>
      </c>
    </row>
    <row r="436" spans="1:23">
      <c r="A436" t="s">
        <v>475</v>
      </c>
      <c r="B436" t="s">
        <v>518</v>
      </c>
      <c r="C436">
        <v>16</v>
      </c>
      <c r="D436">
        <v>1</v>
      </c>
      <c r="E436">
        <v>5</v>
      </c>
      <c r="F436">
        <v>4</v>
      </c>
      <c r="G436">
        <v>1</v>
      </c>
      <c r="H436">
        <v>0</v>
      </c>
      <c r="I436">
        <v>0</v>
      </c>
      <c r="J436">
        <v>1</v>
      </c>
      <c r="K436">
        <v>1</v>
      </c>
      <c r="L436">
        <v>2</v>
      </c>
      <c r="M436">
        <v>0</v>
      </c>
      <c r="N436">
        <v>1</v>
      </c>
      <c r="O436">
        <v>0</v>
      </c>
      <c r="P436">
        <v>0</v>
      </c>
      <c r="Q436">
        <v>0.312</v>
      </c>
      <c r="R436">
        <v>0.35299999999999998</v>
      </c>
      <c r="S436">
        <v>0.375</v>
      </c>
      <c r="T436">
        <f>(D436*'Points System'!$B$2)+(E436*'Points System'!$B$17)+(F436*'Points System'!$B$4)+(G436*'Points System'!$B$5)+(H436*'Points System'!$B$6)+(I436*'Points System'!$B$7)+(J436*'Points System'!$B$3)+(K436*'Points System'!$B$8)+(L436*'Points System'!$B$9)+(M436*'Points System'!$B$11)+(N436*'Points System'!$B$12)+(O436*'Points System'!$B$10)+(P436*'Points System'!$B$13)</f>
        <v>6</v>
      </c>
      <c r="U436">
        <f>T436/(C436+K436+O436+P436)</f>
        <v>0.35294117647058826</v>
      </c>
      <c r="V436">
        <v>0.35294117647058826</v>
      </c>
      <c r="W436">
        <f>T436*(((U436*'Points System'!$B$23)+(V436*'Points System'!$B$24))/100)</f>
        <v>2.1176470588235294</v>
      </c>
    </row>
    <row r="437" spans="1:23">
      <c r="A437" t="s">
        <v>489</v>
      </c>
      <c r="B437" t="s">
        <v>3</v>
      </c>
      <c r="C437">
        <v>2</v>
      </c>
      <c r="D437">
        <v>0</v>
      </c>
      <c r="E437">
        <v>1</v>
      </c>
      <c r="F437">
        <v>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1</v>
      </c>
      <c r="N437">
        <v>0</v>
      </c>
      <c r="O437">
        <v>0</v>
      </c>
      <c r="P437">
        <v>0</v>
      </c>
      <c r="Q437">
        <v>0.5</v>
      </c>
      <c r="R437">
        <v>0.5</v>
      </c>
      <c r="S437">
        <v>0.5</v>
      </c>
      <c r="T437">
        <f>(D437*'Points System'!$B$2)+(E437*'Points System'!$B$17)+(F437*'Points System'!$B$4)+(G437*'Points System'!$B$5)+(H437*'Points System'!$B$6)+(I437*'Points System'!$B$7)+(J437*'Points System'!$B$3)+(K437*'Points System'!$B$8)+(L437*'Points System'!$B$9)+(M437*'Points System'!$B$11)+(N437*'Points System'!$B$12)+(O437*'Points System'!$B$10)+(P437*'Points System'!$B$13)</f>
        <v>2</v>
      </c>
      <c r="U437">
        <f>T437/(C437+K437+O437+P437)</f>
        <v>1</v>
      </c>
      <c r="V437">
        <v>1</v>
      </c>
      <c r="W437">
        <f>T437*(((U437*'Points System'!$B$23)+(V437*'Points System'!$B$24))/100)</f>
        <v>2</v>
      </c>
    </row>
    <row r="438" spans="1:23">
      <c r="A438" t="s">
        <v>488</v>
      </c>
      <c r="B438" t="s">
        <v>518</v>
      </c>
      <c r="C438">
        <v>8</v>
      </c>
      <c r="D438">
        <v>4</v>
      </c>
      <c r="E438">
        <v>2</v>
      </c>
      <c r="F438">
        <v>1</v>
      </c>
      <c r="G438">
        <v>1</v>
      </c>
      <c r="H438">
        <v>0</v>
      </c>
      <c r="I438">
        <v>0</v>
      </c>
      <c r="J438">
        <v>0</v>
      </c>
      <c r="K438">
        <v>0</v>
      </c>
      <c r="L438">
        <v>3</v>
      </c>
      <c r="M438">
        <v>0</v>
      </c>
      <c r="N438">
        <v>0</v>
      </c>
      <c r="O438">
        <v>0</v>
      </c>
      <c r="P438">
        <v>0</v>
      </c>
      <c r="Q438">
        <v>0.25</v>
      </c>
      <c r="R438">
        <v>0.25</v>
      </c>
      <c r="S438">
        <v>0.375</v>
      </c>
      <c r="T438">
        <f>(D438*'Points System'!$B$2)+(E438*'Points System'!$B$17)+(F438*'Points System'!$B$4)+(G438*'Points System'!$B$5)+(H438*'Points System'!$B$6)+(I438*'Points System'!$B$7)+(J438*'Points System'!$B$3)+(K438*'Points System'!$B$8)+(L438*'Points System'!$B$9)+(M438*'Points System'!$B$11)+(N438*'Points System'!$B$12)+(O438*'Points System'!$B$10)+(P438*'Points System'!$B$13)</f>
        <v>4</v>
      </c>
      <c r="U438">
        <f>T438/(C438+K438+O438+P438)</f>
        <v>0.5</v>
      </c>
      <c r="V438">
        <v>0.49923528203255191</v>
      </c>
      <c r="W438">
        <f>T438*(((U438*'Points System'!$B$23)+(V438*'Points System'!$B$24))/100)</f>
        <v>1.9990823384390624</v>
      </c>
    </row>
    <row r="439" spans="1:23">
      <c r="A439" t="s">
        <v>464</v>
      </c>
      <c r="B439" t="s">
        <v>4</v>
      </c>
      <c r="C439">
        <v>26</v>
      </c>
      <c r="D439">
        <v>0</v>
      </c>
      <c r="E439">
        <v>4</v>
      </c>
      <c r="F439">
        <v>4</v>
      </c>
      <c r="G439">
        <v>0</v>
      </c>
      <c r="H439">
        <v>0</v>
      </c>
      <c r="I439">
        <v>0</v>
      </c>
      <c r="J439">
        <v>3</v>
      </c>
      <c r="K439">
        <v>1</v>
      </c>
      <c r="L439">
        <v>2</v>
      </c>
      <c r="M439">
        <v>1</v>
      </c>
      <c r="N439">
        <v>0</v>
      </c>
      <c r="O439">
        <v>0</v>
      </c>
      <c r="P439">
        <v>0</v>
      </c>
      <c r="Q439">
        <v>0.154</v>
      </c>
      <c r="R439">
        <v>0.185</v>
      </c>
      <c r="S439">
        <v>0.154</v>
      </c>
      <c r="T439">
        <f>(D439*'Points System'!$B$2)+(E439*'Points System'!$B$17)+(F439*'Points System'!$B$4)+(G439*'Points System'!$B$5)+(H439*'Points System'!$B$6)+(I439*'Points System'!$B$7)+(J439*'Points System'!$B$3)+(K439*'Points System'!$B$8)+(L439*'Points System'!$B$9)+(M439*'Points System'!$B$11)+(N439*'Points System'!$B$12)+(O439*'Points System'!$B$10)+(P439*'Points System'!$B$13)</f>
        <v>7</v>
      </c>
      <c r="U439">
        <f>T439/(C439+K439+O439+P439)</f>
        <v>0.25925925925925924</v>
      </c>
      <c r="V439">
        <v>0.25925925925925924</v>
      </c>
      <c r="W439">
        <f>T439*(((U439*'Points System'!$B$23)+(V439*'Points System'!$B$24))/100)</f>
        <v>1.8148148148148151</v>
      </c>
    </row>
    <row r="440" spans="1:23">
      <c r="A440" t="s">
        <v>469</v>
      </c>
      <c r="B440" t="s">
        <v>518</v>
      </c>
      <c r="C440">
        <v>33</v>
      </c>
      <c r="D440">
        <v>4</v>
      </c>
      <c r="E440">
        <v>6</v>
      </c>
      <c r="F440">
        <v>4</v>
      </c>
      <c r="G440">
        <v>1</v>
      </c>
      <c r="H440">
        <v>0</v>
      </c>
      <c r="I440">
        <v>1</v>
      </c>
      <c r="J440">
        <v>2</v>
      </c>
      <c r="K440">
        <v>3</v>
      </c>
      <c r="L440">
        <v>12</v>
      </c>
      <c r="M440">
        <v>0</v>
      </c>
      <c r="N440">
        <v>0</v>
      </c>
      <c r="O440">
        <v>1</v>
      </c>
      <c r="P440">
        <v>0</v>
      </c>
      <c r="Q440">
        <v>0.182</v>
      </c>
      <c r="R440">
        <v>0.27</v>
      </c>
      <c r="S440">
        <v>0.30299999999999999</v>
      </c>
      <c r="T440">
        <f>(D440*'Points System'!$B$2)+(E440*'Points System'!$B$17)+(F440*'Points System'!$B$4)+(G440*'Points System'!$B$5)+(H440*'Points System'!$B$6)+(I440*'Points System'!$B$7)+(J440*'Points System'!$B$3)+(K440*'Points System'!$B$8)+(L440*'Points System'!$B$9)+(M440*'Points System'!$B$11)+(N440*'Points System'!$B$12)+(O440*'Points System'!$B$10)+(P440*'Points System'!$B$13)</f>
        <v>8</v>
      </c>
      <c r="U440">
        <f>T440/(C440+K440+O440+P440)</f>
        <v>0.21621621621621623</v>
      </c>
      <c r="V440">
        <v>0.21621621621621623</v>
      </c>
      <c r="W440">
        <f>T440*(((U440*'Points System'!$B$23)+(V440*'Points System'!$B$24))/100)</f>
        <v>1.72972972972973</v>
      </c>
    </row>
    <row r="441" spans="1:23">
      <c r="A441" t="s">
        <v>478</v>
      </c>
      <c r="B441" t="s">
        <v>517</v>
      </c>
      <c r="C441">
        <v>21</v>
      </c>
      <c r="D441">
        <v>2</v>
      </c>
      <c r="E441">
        <v>4</v>
      </c>
      <c r="F441">
        <v>2</v>
      </c>
      <c r="G441">
        <v>2</v>
      </c>
      <c r="H441">
        <v>0</v>
      </c>
      <c r="I441">
        <v>0</v>
      </c>
      <c r="J441">
        <v>0</v>
      </c>
      <c r="K441">
        <v>0</v>
      </c>
      <c r="L441">
        <v>2</v>
      </c>
      <c r="M441">
        <v>0</v>
      </c>
      <c r="N441">
        <v>0</v>
      </c>
      <c r="O441">
        <v>0</v>
      </c>
      <c r="P441">
        <v>0</v>
      </c>
      <c r="Q441">
        <v>0.191</v>
      </c>
      <c r="R441">
        <v>0.191</v>
      </c>
      <c r="S441">
        <v>0.28599999999999998</v>
      </c>
      <c r="T441">
        <f>(D441*'Points System'!$B$2)+(E441*'Points System'!$B$17)+(F441*'Points System'!$B$4)+(G441*'Points System'!$B$5)+(H441*'Points System'!$B$6)+(I441*'Points System'!$B$7)+(J441*'Points System'!$B$3)+(K441*'Points System'!$B$8)+(L441*'Points System'!$B$9)+(M441*'Points System'!$B$11)+(N441*'Points System'!$B$12)+(O441*'Points System'!$B$10)+(P441*'Points System'!$B$13)</f>
        <v>6</v>
      </c>
      <c r="U441">
        <f>T441/(C441+K441+O441+P441)</f>
        <v>0.2857142857142857</v>
      </c>
      <c r="V441">
        <v>0.2857142857142857</v>
      </c>
      <c r="W441">
        <f>T441*(((U441*'Points System'!$B$23)+(V441*'Points System'!$B$24))/100)</f>
        <v>1.7142857142857142</v>
      </c>
    </row>
    <row r="442" spans="1:23">
      <c r="A442" t="s">
        <v>470</v>
      </c>
      <c r="B442" t="s">
        <v>519</v>
      </c>
      <c r="C442">
        <v>34</v>
      </c>
      <c r="D442">
        <v>2</v>
      </c>
      <c r="E442">
        <v>5</v>
      </c>
      <c r="F442">
        <v>4</v>
      </c>
      <c r="G442">
        <v>1</v>
      </c>
      <c r="H442">
        <v>0</v>
      </c>
      <c r="I442">
        <v>0</v>
      </c>
      <c r="J442">
        <v>2</v>
      </c>
      <c r="K442">
        <v>3</v>
      </c>
      <c r="L442">
        <v>6</v>
      </c>
      <c r="M442">
        <v>0</v>
      </c>
      <c r="N442">
        <v>0</v>
      </c>
      <c r="O442">
        <v>1</v>
      </c>
      <c r="P442">
        <v>0</v>
      </c>
      <c r="Q442">
        <v>0.14699999999999999</v>
      </c>
      <c r="R442">
        <v>0.23699999999999999</v>
      </c>
      <c r="S442">
        <v>0.17599999999999999</v>
      </c>
      <c r="T442">
        <f>(D442*'Points System'!$B$2)+(E442*'Points System'!$B$17)+(F442*'Points System'!$B$4)+(G442*'Points System'!$B$5)+(H442*'Points System'!$B$6)+(I442*'Points System'!$B$7)+(J442*'Points System'!$B$3)+(K442*'Points System'!$B$8)+(L442*'Points System'!$B$9)+(M442*'Points System'!$B$11)+(N442*'Points System'!$B$12)+(O442*'Points System'!$B$10)+(P442*'Points System'!$B$13)</f>
        <v>8</v>
      </c>
      <c r="U442">
        <f>T442/(C442+K442+O442+P442)</f>
        <v>0.21052631578947367</v>
      </c>
      <c r="V442">
        <v>0.21052631578947367</v>
      </c>
      <c r="W442">
        <f>T442*(((U442*'Points System'!$B$23)+(V442*'Points System'!$B$24))/100)</f>
        <v>1.6842105263157896</v>
      </c>
    </row>
    <row r="443" spans="1:23">
      <c r="A443" t="s">
        <v>460</v>
      </c>
      <c r="B443" t="s">
        <v>520</v>
      </c>
      <c r="C443">
        <v>66</v>
      </c>
      <c r="D443">
        <v>5</v>
      </c>
      <c r="E443">
        <v>12</v>
      </c>
      <c r="F443">
        <v>10</v>
      </c>
      <c r="G443">
        <v>2</v>
      </c>
      <c r="H443">
        <v>0</v>
      </c>
      <c r="I443">
        <v>0</v>
      </c>
      <c r="J443">
        <v>0</v>
      </c>
      <c r="K443">
        <v>5</v>
      </c>
      <c r="L443">
        <v>14</v>
      </c>
      <c r="M443">
        <v>0</v>
      </c>
      <c r="N443">
        <v>0</v>
      </c>
      <c r="O443">
        <v>0</v>
      </c>
      <c r="P443">
        <v>0</v>
      </c>
      <c r="Q443">
        <v>0.182</v>
      </c>
      <c r="R443">
        <v>0.23899999999999999</v>
      </c>
      <c r="S443">
        <v>0.21199999999999999</v>
      </c>
      <c r="T443">
        <f>(D443*'Points System'!$B$2)+(E443*'Points System'!$B$17)+(F443*'Points System'!$B$4)+(G443*'Points System'!$B$5)+(H443*'Points System'!$B$6)+(I443*'Points System'!$B$7)+(J443*'Points System'!$B$3)+(K443*'Points System'!$B$8)+(L443*'Points System'!$B$9)+(M443*'Points System'!$B$11)+(N443*'Points System'!$B$12)+(O443*'Points System'!$B$10)+(P443*'Points System'!$B$13)</f>
        <v>10</v>
      </c>
      <c r="U443">
        <f>T443/(C443+K443+O443+P443)</f>
        <v>0.14084507042253522</v>
      </c>
      <c r="V443">
        <v>0.14084507042253522</v>
      </c>
      <c r="W443">
        <f>T443*(((U443*'Points System'!$B$23)+(V443*'Points System'!$B$24))/100)</f>
        <v>1.4084507042253525</v>
      </c>
    </row>
    <row r="444" spans="1:23">
      <c r="A444" t="s">
        <v>482</v>
      </c>
      <c r="B444" t="s">
        <v>2</v>
      </c>
      <c r="C444">
        <v>14</v>
      </c>
      <c r="D444">
        <v>2</v>
      </c>
      <c r="E444">
        <v>1</v>
      </c>
      <c r="F444">
        <v>0</v>
      </c>
      <c r="G444">
        <v>0</v>
      </c>
      <c r="H444">
        <v>1</v>
      </c>
      <c r="I444">
        <v>0</v>
      </c>
      <c r="J444">
        <v>2</v>
      </c>
      <c r="K444">
        <v>4</v>
      </c>
      <c r="L444">
        <v>7</v>
      </c>
      <c r="M444">
        <v>0</v>
      </c>
      <c r="N444">
        <v>0</v>
      </c>
      <c r="O444">
        <v>1</v>
      </c>
      <c r="P444">
        <v>0</v>
      </c>
      <c r="Q444">
        <v>7.0999999999999994E-2</v>
      </c>
      <c r="R444">
        <v>0.316</v>
      </c>
      <c r="S444">
        <v>0.214</v>
      </c>
      <c r="T444">
        <f>(D444*'Points System'!$B$2)+(E444*'Points System'!$B$17)+(F444*'Points System'!$B$4)+(G444*'Points System'!$B$5)+(H444*'Points System'!$B$6)+(I444*'Points System'!$B$7)+(J444*'Points System'!$B$3)+(K444*'Points System'!$B$8)+(L444*'Points System'!$B$9)+(M444*'Points System'!$B$11)+(N444*'Points System'!$B$12)+(O444*'Points System'!$B$10)+(P444*'Points System'!$B$13)</f>
        <v>5</v>
      </c>
      <c r="U444">
        <f>T444/(C444+K444+O444+P444)</f>
        <v>0.26315789473684209</v>
      </c>
      <c r="V444">
        <v>0.26315789473684209</v>
      </c>
      <c r="W444">
        <f>T444*(((U444*'Points System'!$B$23)+(V444*'Points System'!$B$24))/100)</f>
        <v>1.3157894736842104</v>
      </c>
    </row>
    <row r="445" spans="1:23">
      <c r="A445" t="s">
        <v>487</v>
      </c>
      <c r="B445" t="s">
        <v>515</v>
      </c>
      <c r="C445">
        <v>12</v>
      </c>
      <c r="D445">
        <v>3</v>
      </c>
      <c r="E445">
        <v>1</v>
      </c>
      <c r="F445">
        <v>0</v>
      </c>
      <c r="G445">
        <v>1</v>
      </c>
      <c r="H445">
        <v>0</v>
      </c>
      <c r="I445">
        <v>0</v>
      </c>
      <c r="J445">
        <v>0</v>
      </c>
      <c r="K445">
        <v>1</v>
      </c>
      <c r="L445">
        <v>2</v>
      </c>
      <c r="M445">
        <v>0</v>
      </c>
      <c r="N445">
        <v>0</v>
      </c>
      <c r="O445">
        <v>0</v>
      </c>
      <c r="P445">
        <v>0</v>
      </c>
      <c r="Q445">
        <v>8.3000000000000004E-2</v>
      </c>
      <c r="R445">
        <v>0.154</v>
      </c>
      <c r="S445">
        <v>0.16700000000000001</v>
      </c>
      <c r="T445">
        <f>(D445*'Points System'!$B$2)+(E445*'Points System'!$B$17)+(F445*'Points System'!$B$4)+(G445*'Points System'!$B$5)+(H445*'Points System'!$B$6)+(I445*'Points System'!$B$7)+(J445*'Points System'!$B$3)+(K445*'Points System'!$B$8)+(L445*'Points System'!$B$9)+(M445*'Points System'!$B$11)+(N445*'Points System'!$B$12)+(O445*'Points System'!$B$10)+(P445*'Points System'!$B$13)</f>
        <v>4</v>
      </c>
      <c r="U445">
        <f>T445/(C445+K445+O445+P445)</f>
        <v>0.30769230769230771</v>
      </c>
      <c r="V445">
        <v>0.30769230769230771</v>
      </c>
      <c r="W445">
        <f>T445*(((U445*'Points System'!$B$23)+(V445*'Points System'!$B$24))/100)</f>
        <v>1.2307692307692308</v>
      </c>
    </row>
    <row r="446" spans="1:23">
      <c r="A446" t="s">
        <v>458</v>
      </c>
      <c r="B446" t="s">
        <v>3</v>
      </c>
      <c r="C446">
        <v>50</v>
      </c>
      <c r="D446">
        <v>5</v>
      </c>
      <c r="E446">
        <v>7</v>
      </c>
      <c r="F446">
        <v>5</v>
      </c>
      <c r="G446">
        <v>1</v>
      </c>
      <c r="H446">
        <v>1</v>
      </c>
      <c r="I446">
        <v>0</v>
      </c>
      <c r="J446">
        <v>2</v>
      </c>
      <c r="K446">
        <v>3</v>
      </c>
      <c r="L446">
        <v>14</v>
      </c>
      <c r="M446">
        <v>1</v>
      </c>
      <c r="N446">
        <v>0</v>
      </c>
      <c r="O446">
        <v>1</v>
      </c>
      <c r="P446">
        <v>0</v>
      </c>
      <c r="Q446">
        <v>0.14000000000000001</v>
      </c>
      <c r="R446">
        <v>0.20399999999999999</v>
      </c>
      <c r="S446">
        <v>0.2</v>
      </c>
      <c r="T446">
        <f>(D446*'Points System'!$B$2)+(E446*'Points System'!$B$17)+(F446*'Points System'!$B$4)+(G446*'Points System'!$B$5)+(H446*'Points System'!$B$6)+(I446*'Points System'!$B$7)+(J446*'Points System'!$B$3)+(K446*'Points System'!$B$8)+(L446*'Points System'!$B$9)+(M446*'Points System'!$B$11)+(N446*'Points System'!$B$12)+(O446*'Points System'!$B$10)+(P446*'Points System'!$B$13)</f>
        <v>8</v>
      </c>
      <c r="U446">
        <f>T446/(C446+K446+O446+P446)</f>
        <v>0.14814814814814814</v>
      </c>
      <c r="V446">
        <v>0.14814814814814814</v>
      </c>
      <c r="W446">
        <f>T446*(((U446*'Points System'!$B$23)+(V446*'Points System'!$B$24))/100)</f>
        <v>1.1851851851851851</v>
      </c>
    </row>
    <row r="447" spans="1:23">
      <c r="A447" t="s">
        <v>484</v>
      </c>
      <c r="B447" t="s">
        <v>2</v>
      </c>
      <c r="C447">
        <v>41</v>
      </c>
      <c r="D447">
        <v>4</v>
      </c>
      <c r="E447">
        <v>5</v>
      </c>
      <c r="F447">
        <v>2</v>
      </c>
      <c r="G447">
        <v>0</v>
      </c>
      <c r="H447">
        <v>0</v>
      </c>
      <c r="I447">
        <v>3</v>
      </c>
      <c r="J447">
        <v>6</v>
      </c>
      <c r="K447">
        <v>0</v>
      </c>
      <c r="L447">
        <v>20</v>
      </c>
      <c r="M447">
        <v>0</v>
      </c>
      <c r="N447">
        <v>1</v>
      </c>
      <c r="O447">
        <v>1</v>
      </c>
      <c r="P447">
        <v>1</v>
      </c>
      <c r="Q447">
        <v>0.122</v>
      </c>
      <c r="R447">
        <v>0.14000000000000001</v>
      </c>
      <c r="S447">
        <v>0.34200000000000003</v>
      </c>
      <c r="T447">
        <f>(D447*'Points System'!$B$2)+(E447*'Points System'!$B$17)+(F447*'Points System'!$B$4)+(G447*'Points System'!$B$5)+(H447*'Points System'!$B$6)+(I447*'Points System'!$B$7)+(J447*'Points System'!$B$3)+(K447*'Points System'!$B$8)+(L447*'Points System'!$B$9)+(M447*'Points System'!$B$11)+(N447*'Points System'!$B$12)+(O447*'Points System'!$B$10)+(P447*'Points System'!$B$13)</f>
        <v>5</v>
      </c>
      <c r="U447">
        <f>T447/(C447+K447+O447+P447)</f>
        <v>0.11627906976744186</v>
      </c>
      <c r="V447">
        <v>0.49604699070207675</v>
      </c>
      <c r="W447">
        <f>T447*(((U447*'Points System'!$B$23)+(V447*'Points System'!$B$24))/100)</f>
        <v>1.1510472302391614</v>
      </c>
    </row>
    <row r="448" spans="1:23">
      <c r="A448" t="s">
        <v>494</v>
      </c>
      <c r="B448" t="s">
        <v>520</v>
      </c>
      <c r="C448">
        <v>50</v>
      </c>
      <c r="D448">
        <v>2</v>
      </c>
      <c r="E448">
        <v>7</v>
      </c>
      <c r="F448">
        <v>6</v>
      </c>
      <c r="G448">
        <v>1</v>
      </c>
      <c r="H448">
        <v>0</v>
      </c>
      <c r="I448">
        <v>0</v>
      </c>
      <c r="J448">
        <v>1</v>
      </c>
      <c r="K448">
        <v>5</v>
      </c>
      <c r="L448">
        <v>10</v>
      </c>
      <c r="M448">
        <v>0</v>
      </c>
      <c r="N448">
        <v>1</v>
      </c>
      <c r="O448">
        <v>0</v>
      </c>
      <c r="P448">
        <v>0</v>
      </c>
      <c r="Q448">
        <v>0.14000000000000001</v>
      </c>
      <c r="R448">
        <v>0.218</v>
      </c>
      <c r="S448">
        <v>0.16</v>
      </c>
      <c r="T448">
        <f>(D448*'Points System'!$B$2)+(E448*'Points System'!$B$17)+(F448*'Points System'!$B$4)+(G448*'Points System'!$B$5)+(H448*'Points System'!$B$6)+(I448*'Points System'!$B$7)+(J448*'Points System'!$B$3)+(K448*'Points System'!$B$8)+(L448*'Points System'!$B$9)+(M448*'Points System'!$B$11)+(N448*'Points System'!$B$12)+(O448*'Points System'!$B$10)+(P448*'Points System'!$B$13)</f>
        <v>5</v>
      </c>
      <c r="U448">
        <f>T448/(C448+K448+O448+P448)</f>
        <v>9.0909090909090912E-2</v>
      </c>
      <c r="V448">
        <v>0.50788288288288286</v>
      </c>
      <c r="W448">
        <f>T448*(((U448*'Points System'!$B$23)+(V448*'Points System'!$B$24))/100)</f>
        <v>1.0800061425061427</v>
      </c>
    </row>
    <row r="449" spans="1:23">
      <c r="A449" t="s">
        <v>497</v>
      </c>
      <c r="B449" t="s">
        <v>518</v>
      </c>
      <c r="C449">
        <v>4</v>
      </c>
      <c r="D449">
        <v>0</v>
      </c>
      <c r="E449">
        <v>1</v>
      </c>
      <c r="F449">
        <v>0</v>
      </c>
      <c r="G449">
        <v>1</v>
      </c>
      <c r="H449">
        <v>0</v>
      </c>
      <c r="I449">
        <v>0</v>
      </c>
      <c r="J449">
        <v>1</v>
      </c>
      <c r="K449">
        <v>0</v>
      </c>
      <c r="L449">
        <v>1</v>
      </c>
      <c r="M449">
        <v>0</v>
      </c>
      <c r="N449">
        <v>0</v>
      </c>
      <c r="O449">
        <v>0</v>
      </c>
      <c r="P449">
        <v>0</v>
      </c>
      <c r="Q449">
        <v>0.25</v>
      </c>
      <c r="R449">
        <v>0.25</v>
      </c>
      <c r="S449">
        <v>0.5</v>
      </c>
      <c r="T449">
        <f>(D449*'Points System'!$B$2)+(E449*'Points System'!$B$17)+(F449*'Points System'!$B$4)+(G449*'Points System'!$B$5)+(H449*'Points System'!$B$6)+(I449*'Points System'!$B$7)+(J449*'Points System'!$B$3)+(K449*'Points System'!$B$8)+(L449*'Points System'!$B$9)+(M449*'Points System'!$B$11)+(N449*'Points System'!$B$12)+(O449*'Points System'!$B$10)+(P449*'Points System'!$B$13)</f>
        <v>2</v>
      </c>
      <c r="U449">
        <f>T449/(C449+K449+O449+P449)</f>
        <v>0.5</v>
      </c>
      <c r="V449">
        <v>0.5</v>
      </c>
      <c r="W449">
        <f>T449*(((U449*'Points System'!$B$23)+(V449*'Points System'!$B$24))/100)</f>
        <v>1</v>
      </c>
    </row>
    <row r="450" spans="1:23">
      <c r="A450" t="s">
        <v>491</v>
      </c>
      <c r="B450" t="s">
        <v>519</v>
      </c>
      <c r="C450">
        <v>15</v>
      </c>
      <c r="D450">
        <v>1</v>
      </c>
      <c r="E450">
        <v>3</v>
      </c>
      <c r="F450">
        <v>2</v>
      </c>
      <c r="G450">
        <v>1</v>
      </c>
      <c r="H450">
        <v>0</v>
      </c>
      <c r="I450">
        <v>0</v>
      </c>
      <c r="J450">
        <v>2</v>
      </c>
      <c r="K450">
        <v>0</v>
      </c>
      <c r="L450">
        <v>4</v>
      </c>
      <c r="M450">
        <v>0</v>
      </c>
      <c r="N450">
        <v>0</v>
      </c>
      <c r="O450">
        <v>0</v>
      </c>
      <c r="P450">
        <v>1</v>
      </c>
      <c r="Q450">
        <v>0.2</v>
      </c>
      <c r="R450">
        <v>0.188</v>
      </c>
      <c r="S450">
        <v>0.26700000000000002</v>
      </c>
      <c r="T450">
        <f>(D450*'Points System'!$B$2)+(E450*'Points System'!$B$17)+(F450*'Points System'!$B$4)+(G450*'Points System'!$B$5)+(H450*'Points System'!$B$6)+(I450*'Points System'!$B$7)+(J450*'Points System'!$B$3)+(K450*'Points System'!$B$8)+(L450*'Points System'!$B$9)+(M450*'Points System'!$B$11)+(N450*'Points System'!$B$12)+(O450*'Points System'!$B$10)+(P450*'Points System'!$B$13)</f>
        <v>4</v>
      </c>
      <c r="U450">
        <f>T450/(C450+K450+O450+P450)</f>
        <v>0.25</v>
      </c>
      <c r="V450">
        <v>0.25</v>
      </c>
      <c r="W450">
        <f>T450*(((U450*'Points System'!$B$23)+(V450*'Points System'!$B$24))/100)</f>
        <v>1</v>
      </c>
    </row>
    <row r="451" spans="1:23">
      <c r="A451" t="s">
        <v>473</v>
      </c>
      <c r="B451" t="s">
        <v>515</v>
      </c>
      <c r="C451">
        <v>34</v>
      </c>
      <c r="D451">
        <v>3</v>
      </c>
      <c r="E451">
        <v>3</v>
      </c>
      <c r="F451">
        <v>2</v>
      </c>
      <c r="G451">
        <v>0</v>
      </c>
      <c r="H451">
        <v>0</v>
      </c>
      <c r="I451">
        <v>1</v>
      </c>
      <c r="J451">
        <v>1</v>
      </c>
      <c r="K451">
        <v>2</v>
      </c>
      <c r="L451">
        <v>6</v>
      </c>
      <c r="M451">
        <v>0</v>
      </c>
      <c r="N451">
        <v>0</v>
      </c>
      <c r="O451">
        <v>0</v>
      </c>
      <c r="P451">
        <v>0</v>
      </c>
      <c r="Q451">
        <v>8.7999999999999995E-2</v>
      </c>
      <c r="R451">
        <v>0.13900000000000001</v>
      </c>
      <c r="S451">
        <v>0.17599999999999999</v>
      </c>
      <c r="T451">
        <f>(D451*'Points System'!$B$2)+(E451*'Points System'!$B$17)+(F451*'Points System'!$B$4)+(G451*'Points System'!$B$5)+(H451*'Points System'!$B$6)+(I451*'Points System'!$B$7)+(J451*'Points System'!$B$3)+(K451*'Points System'!$B$8)+(L451*'Points System'!$B$9)+(M451*'Points System'!$B$11)+(N451*'Points System'!$B$12)+(O451*'Points System'!$B$10)+(P451*'Points System'!$B$13)</f>
        <v>6</v>
      </c>
      <c r="U451">
        <f>T451/(C451+K451+O451+P451)</f>
        <v>0.16666666666666666</v>
      </c>
      <c r="V451">
        <v>0.16666666666666666</v>
      </c>
      <c r="W451">
        <f>T451*(((U451*'Points System'!$B$23)+(V451*'Points System'!$B$24))/100)</f>
        <v>0.99999999999999978</v>
      </c>
    </row>
    <row r="452" spans="1:23">
      <c r="A452" t="s">
        <v>472</v>
      </c>
      <c r="B452" t="s">
        <v>3</v>
      </c>
      <c r="C452">
        <v>33</v>
      </c>
      <c r="D452">
        <v>2</v>
      </c>
      <c r="E452">
        <v>4</v>
      </c>
      <c r="F452">
        <v>2</v>
      </c>
      <c r="G452">
        <v>1</v>
      </c>
      <c r="H452">
        <v>1</v>
      </c>
      <c r="I452">
        <v>0</v>
      </c>
      <c r="J452">
        <v>0</v>
      </c>
      <c r="K452">
        <v>1</v>
      </c>
      <c r="L452">
        <v>7</v>
      </c>
      <c r="M452">
        <v>1</v>
      </c>
      <c r="N452">
        <v>0</v>
      </c>
      <c r="O452">
        <v>2</v>
      </c>
      <c r="P452">
        <v>0</v>
      </c>
      <c r="Q452">
        <v>0.121</v>
      </c>
      <c r="R452">
        <v>0.19400000000000001</v>
      </c>
      <c r="S452">
        <v>0.21199999999999999</v>
      </c>
      <c r="T452">
        <f>(D452*'Points System'!$B$2)+(E452*'Points System'!$B$17)+(F452*'Points System'!$B$4)+(G452*'Points System'!$B$5)+(H452*'Points System'!$B$6)+(I452*'Points System'!$B$7)+(J452*'Points System'!$B$3)+(K452*'Points System'!$B$8)+(L452*'Points System'!$B$9)+(M452*'Points System'!$B$11)+(N452*'Points System'!$B$12)+(O452*'Points System'!$B$10)+(P452*'Points System'!$B$13)</f>
        <v>6</v>
      </c>
      <c r="U452">
        <f>T452/(C452+K452+O452+P452)</f>
        <v>0.16666666666666666</v>
      </c>
      <c r="V452">
        <v>0.16666666666666666</v>
      </c>
      <c r="W452">
        <f>T452*(((U452*'Points System'!$B$23)+(V452*'Points System'!$B$24))/100)</f>
        <v>0.99999999999999978</v>
      </c>
    </row>
    <row r="453" spans="1:23">
      <c r="A453" t="s">
        <v>490</v>
      </c>
      <c r="B453" t="s">
        <v>519</v>
      </c>
      <c r="C453">
        <v>18</v>
      </c>
      <c r="D453">
        <v>1</v>
      </c>
      <c r="E453">
        <v>4</v>
      </c>
      <c r="F453">
        <v>3</v>
      </c>
      <c r="G453">
        <v>1</v>
      </c>
      <c r="H453">
        <v>0</v>
      </c>
      <c r="I453">
        <v>0</v>
      </c>
      <c r="J453">
        <v>1</v>
      </c>
      <c r="K453">
        <v>1</v>
      </c>
      <c r="L453">
        <v>4</v>
      </c>
      <c r="M453">
        <v>0</v>
      </c>
      <c r="N453">
        <v>0</v>
      </c>
      <c r="O453">
        <v>0</v>
      </c>
      <c r="P453">
        <v>0</v>
      </c>
      <c r="Q453">
        <v>0.222</v>
      </c>
      <c r="R453">
        <v>0.26300000000000001</v>
      </c>
      <c r="S453">
        <v>0.27800000000000002</v>
      </c>
      <c r="T453">
        <f>(D453*'Points System'!$B$2)+(E453*'Points System'!$B$17)+(F453*'Points System'!$B$4)+(G453*'Points System'!$B$5)+(H453*'Points System'!$B$6)+(I453*'Points System'!$B$7)+(J453*'Points System'!$B$3)+(K453*'Points System'!$B$8)+(L453*'Points System'!$B$9)+(M453*'Points System'!$B$11)+(N453*'Points System'!$B$12)+(O453*'Points System'!$B$10)+(P453*'Points System'!$B$13)</f>
        <v>4</v>
      </c>
      <c r="U453">
        <f>T453/(C453+K453+O453+P453)</f>
        <v>0.21052631578947367</v>
      </c>
      <c r="V453">
        <v>0.21052631578947367</v>
      </c>
      <c r="W453">
        <f>T453*(((U453*'Points System'!$B$23)+(V453*'Points System'!$B$24))/100)</f>
        <v>0.8421052631578948</v>
      </c>
    </row>
    <row r="454" spans="1:23">
      <c r="A454" t="s">
        <v>477</v>
      </c>
      <c r="B454" t="s">
        <v>515</v>
      </c>
      <c r="C454">
        <v>41</v>
      </c>
      <c r="D454">
        <v>2</v>
      </c>
      <c r="E454">
        <v>7</v>
      </c>
      <c r="F454">
        <v>4</v>
      </c>
      <c r="G454">
        <v>2</v>
      </c>
      <c r="H454">
        <v>1</v>
      </c>
      <c r="I454">
        <v>0</v>
      </c>
      <c r="J454">
        <v>4</v>
      </c>
      <c r="K454">
        <v>2</v>
      </c>
      <c r="L454">
        <v>12</v>
      </c>
      <c r="M454">
        <v>0</v>
      </c>
      <c r="N454">
        <v>2</v>
      </c>
      <c r="O454">
        <v>1</v>
      </c>
      <c r="P454">
        <v>0</v>
      </c>
      <c r="Q454">
        <v>0.17100000000000001</v>
      </c>
      <c r="R454">
        <v>0.22700000000000001</v>
      </c>
      <c r="S454">
        <v>0.26800000000000002</v>
      </c>
      <c r="T454">
        <f>(D454*'Points System'!$B$2)+(E454*'Points System'!$B$17)+(F454*'Points System'!$B$4)+(G454*'Points System'!$B$5)+(H454*'Points System'!$B$6)+(I454*'Points System'!$B$7)+(J454*'Points System'!$B$3)+(K454*'Points System'!$B$8)+(L454*'Points System'!$B$9)+(M454*'Points System'!$B$11)+(N454*'Points System'!$B$12)+(O454*'Points System'!$B$10)+(P454*'Points System'!$B$13)</f>
        <v>6</v>
      </c>
      <c r="U454">
        <f>T454/(C454+K454+O454+P454)</f>
        <v>0.13636363636363635</v>
      </c>
      <c r="V454">
        <v>0.13636363636363635</v>
      </c>
      <c r="W454">
        <f>T454*(((U454*'Points System'!$B$23)+(V454*'Points System'!$B$24))/100)</f>
        <v>0.81818181818181812</v>
      </c>
    </row>
    <row r="455" spans="1:23">
      <c r="A455" t="s">
        <v>485</v>
      </c>
      <c r="B455" t="s">
        <v>518</v>
      </c>
      <c r="C455">
        <v>55</v>
      </c>
      <c r="D455">
        <v>2</v>
      </c>
      <c r="E455">
        <v>13</v>
      </c>
      <c r="F455">
        <v>12</v>
      </c>
      <c r="G455">
        <v>0</v>
      </c>
      <c r="H455">
        <v>0</v>
      </c>
      <c r="I455">
        <v>1</v>
      </c>
      <c r="J455">
        <v>7</v>
      </c>
      <c r="K455">
        <v>3</v>
      </c>
      <c r="L455">
        <v>24</v>
      </c>
      <c r="M455">
        <v>0</v>
      </c>
      <c r="N455">
        <v>0</v>
      </c>
      <c r="O455">
        <v>0</v>
      </c>
      <c r="P455">
        <v>0</v>
      </c>
      <c r="Q455">
        <v>0.23599999999999999</v>
      </c>
      <c r="R455">
        <v>0.27600000000000002</v>
      </c>
      <c r="S455">
        <v>0.29099999999999998</v>
      </c>
      <c r="T455">
        <f>(D455*'Points System'!$B$2)+(E455*'Points System'!$B$17)+(F455*'Points System'!$B$4)+(G455*'Points System'!$B$5)+(H455*'Points System'!$B$6)+(I455*'Points System'!$B$7)+(J455*'Points System'!$B$3)+(K455*'Points System'!$B$8)+(L455*'Points System'!$B$9)+(M455*'Points System'!$B$11)+(N455*'Points System'!$B$12)+(O455*'Points System'!$B$10)+(P455*'Points System'!$B$13)</f>
        <v>4</v>
      </c>
      <c r="U455">
        <f>T455/(C455+K455+O455+P455)</f>
        <v>6.8965517241379309E-2</v>
      </c>
      <c r="V455">
        <v>0.49126213592232998</v>
      </c>
      <c r="W455">
        <f>T455*(((U455*'Points System'!$B$23)+(V455*'Points System'!$B$24))/100)</f>
        <v>0.78261801138265807</v>
      </c>
    </row>
    <row r="456" spans="1:23">
      <c r="A456" t="s">
        <v>474</v>
      </c>
      <c r="B456" t="s">
        <v>519</v>
      </c>
      <c r="C456">
        <v>50</v>
      </c>
      <c r="D456">
        <v>2</v>
      </c>
      <c r="E456">
        <v>9</v>
      </c>
      <c r="F456">
        <v>6</v>
      </c>
      <c r="G456">
        <v>2</v>
      </c>
      <c r="H456">
        <v>1</v>
      </c>
      <c r="I456">
        <v>0</v>
      </c>
      <c r="J456">
        <v>4</v>
      </c>
      <c r="K456">
        <v>2</v>
      </c>
      <c r="L456">
        <v>16</v>
      </c>
      <c r="M456">
        <v>1</v>
      </c>
      <c r="N456">
        <v>0</v>
      </c>
      <c r="O456">
        <v>0</v>
      </c>
      <c r="P456">
        <v>0</v>
      </c>
      <c r="Q456">
        <v>0.18</v>
      </c>
      <c r="R456">
        <v>0.21099999999999999</v>
      </c>
      <c r="S456">
        <v>0.26</v>
      </c>
      <c r="T456">
        <f>(D456*'Points System'!$B$2)+(E456*'Points System'!$B$17)+(F456*'Points System'!$B$4)+(G456*'Points System'!$B$5)+(H456*'Points System'!$B$6)+(I456*'Points System'!$B$7)+(J456*'Points System'!$B$3)+(K456*'Points System'!$B$8)+(L456*'Points System'!$B$9)+(M456*'Points System'!$B$11)+(N456*'Points System'!$B$12)+(O456*'Points System'!$B$10)+(P456*'Points System'!$B$13)</f>
        <v>6</v>
      </c>
      <c r="U456">
        <f>T456/(C456+K456+O456+P456)</f>
        <v>0.11538461538461539</v>
      </c>
      <c r="V456">
        <v>0.11538461538461539</v>
      </c>
      <c r="W456">
        <f>T456*(((U456*'Points System'!$B$23)+(V456*'Points System'!$B$24))/100)</f>
        <v>0.69230769230769229</v>
      </c>
    </row>
    <row r="457" spans="1:23">
      <c r="A457" t="s">
        <v>483</v>
      </c>
      <c r="B457" t="s">
        <v>520</v>
      </c>
      <c r="C457">
        <v>26</v>
      </c>
      <c r="D457">
        <v>3</v>
      </c>
      <c r="E457">
        <v>5</v>
      </c>
      <c r="F457">
        <v>3</v>
      </c>
      <c r="G457">
        <v>2</v>
      </c>
      <c r="H457">
        <v>0</v>
      </c>
      <c r="I457">
        <v>0</v>
      </c>
      <c r="J457">
        <v>2</v>
      </c>
      <c r="K457">
        <v>1</v>
      </c>
      <c r="L457">
        <v>9</v>
      </c>
      <c r="M457">
        <v>0</v>
      </c>
      <c r="N457">
        <v>0</v>
      </c>
      <c r="O457">
        <v>0</v>
      </c>
      <c r="P457">
        <v>0</v>
      </c>
      <c r="Q457">
        <v>0.192</v>
      </c>
      <c r="R457">
        <v>0.222</v>
      </c>
      <c r="S457">
        <v>0.26900000000000002</v>
      </c>
      <c r="T457">
        <f>(D457*'Points System'!$B$2)+(E457*'Points System'!$B$17)+(F457*'Points System'!$B$4)+(G457*'Points System'!$B$5)+(H457*'Points System'!$B$6)+(I457*'Points System'!$B$7)+(J457*'Points System'!$B$3)+(K457*'Points System'!$B$8)+(L457*'Points System'!$B$9)+(M457*'Points System'!$B$11)+(N457*'Points System'!$B$12)+(O457*'Points System'!$B$10)+(P457*'Points System'!$B$13)</f>
        <v>4</v>
      </c>
      <c r="U457">
        <f>T457/(C457+K457+O457+P457)</f>
        <v>0.14814814814814814</v>
      </c>
      <c r="V457">
        <v>0.14814814814814814</v>
      </c>
      <c r="W457">
        <f>T457*(((U457*'Points System'!$B$23)+(V457*'Points System'!$B$24))/100)</f>
        <v>0.59259259259259256</v>
      </c>
    </row>
    <row r="458" spans="1:23">
      <c r="A458" t="s">
        <v>462</v>
      </c>
      <c r="B458" t="s">
        <v>519</v>
      </c>
      <c r="C458">
        <v>79</v>
      </c>
      <c r="D458">
        <v>4</v>
      </c>
      <c r="E458">
        <v>13</v>
      </c>
      <c r="F458">
        <v>9</v>
      </c>
      <c r="G458">
        <v>3</v>
      </c>
      <c r="H458">
        <v>0</v>
      </c>
      <c r="I458">
        <v>1</v>
      </c>
      <c r="J458">
        <v>4</v>
      </c>
      <c r="K458">
        <v>5</v>
      </c>
      <c r="L458">
        <v>27</v>
      </c>
      <c r="M458">
        <v>2</v>
      </c>
      <c r="N458">
        <v>1</v>
      </c>
      <c r="O458">
        <v>1</v>
      </c>
      <c r="P458">
        <v>0</v>
      </c>
      <c r="Q458">
        <v>0.16500000000000001</v>
      </c>
      <c r="R458">
        <v>0.224</v>
      </c>
      <c r="S458">
        <v>0.24</v>
      </c>
      <c r="T458">
        <f>(D458*'Points System'!$B$2)+(E458*'Points System'!$B$17)+(F458*'Points System'!$B$4)+(G458*'Points System'!$B$5)+(H458*'Points System'!$B$6)+(I458*'Points System'!$B$7)+(J458*'Points System'!$B$3)+(K458*'Points System'!$B$8)+(L458*'Points System'!$B$9)+(M458*'Points System'!$B$11)+(N458*'Points System'!$B$12)+(O458*'Points System'!$B$10)+(P458*'Points System'!$B$13)</f>
        <v>7</v>
      </c>
      <c r="U458">
        <f>T458/(C458+K458+O458+P458)</f>
        <v>8.2352941176470587E-2</v>
      </c>
      <c r="V458">
        <v>8.2352941176470587E-2</v>
      </c>
      <c r="W458">
        <f>T458*(((U458*'Points System'!$B$23)+(V458*'Points System'!$B$24))/100)</f>
        <v>0.57647058823529407</v>
      </c>
    </row>
    <row r="459" spans="1:23">
      <c r="A459" t="s">
        <v>492</v>
      </c>
      <c r="B459" t="s">
        <v>4</v>
      </c>
      <c r="C459">
        <v>29</v>
      </c>
      <c r="D459">
        <v>3</v>
      </c>
      <c r="E459">
        <v>6</v>
      </c>
      <c r="F459">
        <v>4</v>
      </c>
      <c r="G459">
        <v>2</v>
      </c>
      <c r="H459">
        <v>0</v>
      </c>
      <c r="I459">
        <v>0</v>
      </c>
      <c r="J459">
        <v>1</v>
      </c>
      <c r="K459">
        <v>0</v>
      </c>
      <c r="L459">
        <v>8</v>
      </c>
      <c r="M459">
        <v>0</v>
      </c>
      <c r="N459">
        <v>0</v>
      </c>
      <c r="O459">
        <v>0</v>
      </c>
      <c r="P459">
        <v>0</v>
      </c>
      <c r="Q459">
        <v>0.20699999999999999</v>
      </c>
      <c r="R459">
        <v>0.20699999999999999</v>
      </c>
      <c r="S459">
        <v>0.27600000000000002</v>
      </c>
      <c r="T459">
        <f>(D459*'Points System'!$B$2)+(E459*'Points System'!$B$17)+(F459*'Points System'!$B$4)+(G459*'Points System'!$B$5)+(H459*'Points System'!$B$6)+(I459*'Points System'!$B$7)+(J459*'Points System'!$B$3)+(K459*'Points System'!$B$8)+(L459*'Points System'!$B$9)+(M459*'Points System'!$B$11)+(N459*'Points System'!$B$12)+(O459*'Points System'!$B$10)+(P459*'Points System'!$B$13)</f>
        <v>4</v>
      </c>
      <c r="U459">
        <f>T459/(C459+K459+O459+P459)</f>
        <v>0.13793103448275862</v>
      </c>
      <c r="V459">
        <v>0.13793103448275862</v>
      </c>
      <c r="W459">
        <f>T459*(((U459*'Points System'!$B$23)+(V459*'Points System'!$B$24))/100)</f>
        <v>0.55172413793103448</v>
      </c>
    </row>
    <row r="460" spans="1:23">
      <c r="A460" t="s">
        <v>502</v>
      </c>
      <c r="B460" t="s">
        <v>3</v>
      </c>
      <c r="C460">
        <v>2</v>
      </c>
      <c r="D460">
        <v>1</v>
      </c>
      <c r="E460">
        <v>1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1</v>
      </c>
      <c r="M460">
        <v>0</v>
      </c>
      <c r="N460">
        <v>0</v>
      </c>
      <c r="O460">
        <v>0</v>
      </c>
      <c r="P460">
        <v>0</v>
      </c>
      <c r="Q460">
        <v>0.5</v>
      </c>
      <c r="R460">
        <v>0.5</v>
      </c>
      <c r="S460">
        <v>0.5</v>
      </c>
      <c r="T460">
        <f>(D460*'Points System'!$B$2)+(E460*'Points System'!$B$17)+(F460*'Points System'!$B$4)+(G460*'Points System'!$B$5)+(H460*'Points System'!$B$6)+(I460*'Points System'!$B$7)+(J460*'Points System'!$B$3)+(K460*'Points System'!$B$8)+(L460*'Points System'!$B$9)+(M460*'Points System'!$B$11)+(N460*'Points System'!$B$12)+(O460*'Points System'!$B$10)+(P460*'Points System'!$B$13)</f>
        <v>1</v>
      </c>
      <c r="U460">
        <f>T460/(C460+K460+O460+P460)</f>
        <v>0.5</v>
      </c>
      <c r="V460">
        <v>0.5</v>
      </c>
      <c r="W460">
        <f>T460*(((U460*'Points System'!$B$23)+(V460*'Points System'!$B$24))/100)</f>
        <v>0.5</v>
      </c>
    </row>
    <row r="461" spans="1:23">
      <c r="A461" t="s">
        <v>495</v>
      </c>
      <c r="B461" t="s">
        <v>3</v>
      </c>
      <c r="C461">
        <v>49</v>
      </c>
      <c r="D461">
        <v>8</v>
      </c>
      <c r="E461">
        <v>10</v>
      </c>
      <c r="F461">
        <v>7</v>
      </c>
      <c r="G461">
        <v>3</v>
      </c>
      <c r="H461">
        <v>0</v>
      </c>
      <c r="I461">
        <v>0</v>
      </c>
      <c r="J461">
        <v>2</v>
      </c>
      <c r="K461">
        <v>1</v>
      </c>
      <c r="L461">
        <v>19</v>
      </c>
      <c r="M461">
        <v>0</v>
      </c>
      <c r="N461">
        <v>0</v>
      </c>
      <c r="O461">
        <v>0</v>
      </c>
      <c r="P461">
        <v>0</v>
      </c>
      <c r="Q461">
        <v>0.20399999999999999</v>
      </c>
      <c r="R461">
        <v>0.22</v>
      </c>
      <c r="S461">
        <v>0.26500000000000001</v>
      </c>
      <c r="T461">
        <f>(D461*'Points System'!$B$2)+(E461*'Points System'!$B$17)+(F461*'Points System'!$B$4)+(G461*'Points System'!$B$5)+(H461*'Points System'!$B$6)+(I461*'Points System'!$B$7)+(J461*'Points System'!$B$3)+(K461*'Points System'!$B$8)+(L461*'Points System'!$B$9)+(M461*'Points System'!$B$11)+(N461*'Points System'!$B$12)+(O461*'Points System'!$B$10)+(P461*'Points System'!$B$13)</f>
        <v>5</v>
      </c>
      <c r="U461">
        <f>T461/(C461+K461+O461+P461)</f>
        <v>0.1</v>
      </c>
      <c r="V461">
        <v>0.1</v>
      </c>
      <c r="W461">
        <f>T461*(((U461*'Points System'!$B$23)+(V461*'Points System'!$B$24))/100)</f>
        <v>0.5</v>
      </c>
    </row>
    <row r="462" spans="1:23">
      <c r="A462" t="s">
        <v>496</v>
      </c>
      <c r="B462" t="s">
        <v>2</v>
      </c>
      <c r="C462">
        <v>57</v>
      </c>
      <c r="D462">
        <v>3</v>
      </c>
      <c r="E462">
        <v>9</v>
      </c>
      <c r="F462">
        <v>7</v>
      </c>
      <c r="G462">
        <v>2</v>
      </c>
      <c r="H462">
        <v>0</v>
      </c>
      <c r="I462">
        <v>0</v>
      </c>
      <c r="J462">
        <v>3</v>
      </c>
      <c r="K462">
        <v>4</v>
      </c>
      <c r="L462">
        <v>19</v>
      </c>
      <c r="M462">
        <v>0</v>
      </c>
      <c r="N462">
        <v>1</v>
      </c>
      <c r="O462">
        <v>0</v>
      </c>
      <c r="P462">
        <v>2</v>
      </c>
      <c r="Q462">
        <v>0.158</v>
      </c>
      <c r="R462">
        <v>0.20599999999999999</v>
      </c>
      <c r="S462">
        <v>0.193</v>
      </c>
      <c r="T462">
        <f>(D462*'Points System'!$B$2)+(E462*'Points System'!$B$17)+(F462*'Points System'!$B$4)+(G462*'Points System'!$B$5)+(H462*'Points System'!$B$6)+(I462*'Points System'!$B$7)+(J462*'Points System'!$B$3)+(K462*'Points System'!$B$8)+(L462*'Points System'!$B$9)+(M462*'Points System'!$B$11)+(N462*'Points System'!$B$12)+(O462*'Points System'!$B$10)+(P462*'Points System'!$B$13)</f>
        <v>3</v>
      </c>
      <c r="U462">
        <f>T462/(C462+K462+O462+P462)</f>
        <v>4.7619047619047616E-2</v>
      </c>
      <c r="V462">
        <v>0.44115523465703976</v>
      </c>
      <c r="W462">
        <f>T462*(((U462*'Points System'!$B$23)+(V462*'Points System'!$B$24))/100)</f>
        <v>0.49703971119133583</v>
      </c>
    </row>
    <row r="463" spans="1:23">
      <c r="A463" t="s">
        <v>493</v>
      </c>
      <c r="B463" t="s">
        <v>516</v>
      </c>
      <c r="C463">
        <v>8</v>
      </c>
      <c r="D463">
        <v>1</v>
      </c>
      <c r="E463">
        <v>1</v>
      </c>
      <c r="F463">
        <v>1</v>
      </c>
      <c r="G463">
        <v>0</v>
      </c>
      <c r="H463">
        <v>0</v>
      </c>
      <c r="I463">
        <v>0</v>
      </c>
      <c r="J463">
        <v>0</v>
      </c>
      <c r="K463">
        <v>1</v>
      </c>
      <c r="L463">
        <v>1</v>
      </c>
      <c r="M463">
        <v>0</v>
      </c>
      <c r="N463">
        <v>0</v>
      </c>
      <c r="O463">
        <v>0</v>
      </c>
      <c r="P463">
        <v>0</v>
      </c>
      <c r="Q463">
        <v>0.125</v>
      </c>
      <c r="R463">
        <v>0.222</v>
      </c>
      <c r="S463">
        <v>0.125</v>
      </c>
      <c r="T463">
        <f>(D463*'Points System'!$B$2)+(E463*'Points System'!$B$17)+(F463*'Points System'!$B$4)+(G463*'Points System'!$B$5)+(H463*'Points System'!$B$6)+(I463*'Points System'!$B$7)+(J463*'Points System'!$B$3)+(K463*'Points System'!$B$8)+(L463*'Points System'!$B$9)+(M463*'Points System'!$B$11)+(N463*'Points System'!$B$12)+(O463*'Points System'!$B$10)+(P463*'Points System'!$B$13)</f>
        <v>2</v>
      </c>
      <c r="U463">
        <f>T463/(C463+K463+O463+P463)</f>
        <v>0.22222222222222221</v>
      </c>
      <c r="V463">
        <v>0.22222222222222221</v>
      </c>
      <c r="W463">
        <f>T463*(((U463*'Points System'!$B$23)+(V463*'Points System'!$B$24))/100)</f>
        <v>0.44444444444444442</v>
      </c>
    </row>
    <row r="464" spans="1:23">
      <c r="A464" t="s">
        <v>486</v>
      </c>
      <c r="B464" t="s">
        <v>3</v>
      </c>
      <c r="C464">
        <v>47</v>
      </c>
      <c r="D464">
        <v>4</v>
      </c>
      <c r="E464">
        <v>4</v>
      </c>
      <c r="F464">
        <v>3</v>
      </c>
      <c r="G464">
        <v>1</v>
      </c>
      <c r="H464">
        <v>0</v>
      </c>
      <c r="I464">
        <v>0</v>
      </c>
      <c r="J464">
        <v>2</v>
      </c>
      <c r="K464">
        <v>15</v>
      </c>
      <c r="L464">
        <v>22</v>
      </c>
      <c r="M464">
        <v>0</v>
      </c>
      <c r="N464">
        <v>0</v>
      </c>
      <c r="O464">
        <v>1</v>
      </c>
      <c r="P464">
        <v>0</v>
      </c>
      <c r="Q464">
        <v>8.5000000000000006E-2</v>
      </c>
      <c r="R464">
        <v>0.318</v>
      </c>
      <c r="S464">
        <v>0.106</v>
      </c>
      <c r="T464">
        <f>(D464*'Points System'!$B$2)+(E464*'Points System'!$B$17)+(F464*'Points System'!$B$4)+(G464*'Points System'!$B$5)+(H464*'Points System'!$B$6)+(I464*'Points System'!$B$7)+(J464*'Points System'!$B$3)+(K464*'Points System'!$B$8)+(L464*'Points System'!$B$9)+(M464*'Points System'!$B$11)+(N464*'Points System'!$B$12)+(O464*'Points System'!$B$10)+(P464*'Points System'!$B$13)</f>
        <v>5</v>
      </c>
      <c r="U464">
        <f>T464/(C464+K464+O464+P464)</f>
        <v>7.9365079365079361E-2</v>
      </c>
      <c r="V464">
        <v>7.9365079365079361E-2</v>
      </c>
      <c r="W464">
        <f>T464*(((U464*'Points System'!$B$23)+(V464*'Points System'!$B$24))/100)</f>
        <v>0.3968253968253968</v>
      </c>
    </row>
    <row r="465" spans="1:23">
      <c r="A465" t="s">
        <v>498</v>
      </c>
      <c r="B465" t="s">
        <v>2</v>
      </c>
      <c r="C465">
        <v>14</v>
      </c>
      <c r="D465">
        <v>2</v>
      </c>
      <c r="E465">
        <v>3</v>
      </c>
      <c r="F465">
        <v>3</v>
      </c>
      <c r="G465">
        <v>0</v>
      </c>
      <c r="H465">
        <v>0</v>
      </c>
      <c r="I465">
        <v>0</v>
      </c>
      <c r="J465">
        <v>1</v>
      </c>
      <c r="K465">
        <v>1</v>
      </c>
      <c r="L465">
        <v>5</v>
      </c>
      <c r="M465">
        <v>0</v>
      </c>
      <c r="N465">
        <v>0</v>
      </c>
      <c r="O465">
        <v>0</v>
      </c>
      <c r="P465">
        <v>0</v>
      </c>
      <c r="Q465">
        <v>0.214</v>
      </c>
      <c r="R465">
        <v>0.26700000000000002</v>
      </c>
      <c r="S465">
        <v>0.214</v>
      </c>
      <c r="T465">
        <f>(D465*'Points System'!$B$2)+(E465*'Points System'!$B$17)+(F465*'Points System'!$B$4)+(G465*'Points System'!$B$5)+(H465*'Points System'!$B$6)+(I465*'Points System'!$B$7)+(J465*'Points System'!$B$3)+(K465*'Points System'!$B$8)+(L465*'Points System'!$B$9)+(M465*'Points System'!$B$11)+(N465*'Points System'!$B$12)+(O465*'Points System'!$B$10)+(P465*'Points System'!$B$13)</f>
        <v>2</v>
      </c>
      <c r="U465">
        <f>T465/(C465+K465+O465+P465)</f>
        <v>0.13333333333333333</v>
      </c>
      <c r="V465">
        <v>0.13333333333333333</v>
      </c>
      <c r="W465">
        <f>T465*(((U465*'Points System'!$B$23)+(V465*'Points System'!$B$24))/100)</f>
        <v>0.26666666666666666</v>
      </c>
    </row>
    <row r="466" spans="1:23">
      <c r="A466" t="s">
        <v>503</v>
      </c>
      <c r="B466" t="s">
        <v>518</v>
      </c>
      <c r="C466">
        <v>10</v>
      </c>
      <c r="D466">
        <v>1</v>
      </c>
      <c r="E466">
        <v>1</v>
      </c>
      <c r="F466">
        <v>0</v>
      </c>
      <c r="G466">
        <v>1</v>
      </c>
      <c r="H466">
        <v>0</v>
      </c>
      <c r="I466">
        <v>0</v>
      </c>
      <c r="J466">
        <v>0</v>
      </c>
      <c r="K466">
        <v>0</v>
      </c>
      <c r="L466">
        <v>3</v>
      </c>
      <c r="M466">
        <v>0</v>
      </c>
      <c r="N466">
        <v>0</v>
      </c>
      <c r="O466">
        <v>1</v>
      </c>
      <c r="P466">
        <v>0</v>
      </c>
      <c r="Q466">
        <v>0.1</v>
      </c>
      <c r="R466">
        <v>0.182</v>
      </c>
      <c r="S466">
        <v>0.2</v>
      </c>
      <c r="T466">
        <f>(D466*'Points System'!$B$2)+(E466*'Points System'!$B$17)+(F466*'Points System'!$B$4)+(G466*'Points System'!$B$5)+(H466*'Points System'!$B$6)+(I466*'Points System'!$B$7)+(J466*'Points System'!$B$3)+(K466*'Points System'!$B$8)+(L466*'Points System'!$B$9)+(M466*'Points System'!$B$11)+(N466*'Points System'!$B$12)+(O466*'Points System'!$B$10)+(P466*'Points System'!$B$13)</f>
        <v>1</v>
      </c>
      <c r="U466">
        <f>T466/(C466+K466+O466+P466)</f>
        <v>9.0909090909090912E-2</v>
      </c>
      <c r="V466">
        <v>0.42506459948320396</v>
      </c>
      <c r="W466">
        <f>T466*(((U466*'Points System'!$B$23)+(V466*'Points System'!$B$24))/100)</f>
        <v>0.19115574348132483</v>
      </c>
    </row>
    <row r="467" spans="1:23">
      <c r="A467" t="s">
        <v>510</v>
      </c>
      <c r="B467" t="s">
        <v>3</v>
      </c>
      <c r="C467">
        <v>39</v>
      </c>
      <c r="D467">
        <v>2</v>
      </c>
      <c r="E467">
        <v>6</v>
      </c>
      <c r="F467">
        <v>4</v>
      </c>
      <c r="G467">
        <v>2</v>
      </c>
      <c r="H467">
        <v>0</v>
      </c>
      <c r="I467">
        <v>0</v>
      </c>
      <c r="J467">
        <v>0</v>
      </c>
      <c r="K467">
        <v>1</v>
      </c>
      <c r="L467">
        <v>9</v>
      </c>
      <c r="M467">
        <v>0</v>
      </c>
      <c r="N467">
        <v>1</v>
      </c>
      <c r="O467">
        <v>0</v>
      </c>
      <c r="P467">
        <v>0</v>
      </c>
      <c r="Q467">
        <v>0.154</v>
      </c>
      <c r="R467">
        <v>0.17499999999999999</v>
      </c>
      <c r="S467">
        <v>0.20499999999999999</v>
      </c>
      <c r="T467">
        <f>(D467*'Points System'!$B$2)+(E467*'Points System'!$B$17)+(F467*'Points System'!$B$4)+(G467*'Points System'!$B$5)+(H467*'Points System'!$B$6)+(I467*'Points System'!$B$7)+(J467*'Points System'!$B$3)+(K467*'Points System'!$B$8)+(L467*'Points System'!$B$9)+(M467*'Points System'!$B$11)+(N467*'Points System'!$B$12)+(O467*'Points System'!$B$10)+(P467*'Points System'!$B$13)</f>
        <v>1</v>
      </c>
      <c r="U467">
        <f>T467/(C467+K467+O467+P467)</f>
        <v>2.5000000000000001E-2</v>
      </c>
      <c r="V467">
        <v>0.47931034482758628</v>
      </c>
      <c r="W467">
        <f>T467*(((U467*'Points System'!$B$23)+(V467*'Points System'!$B$24))/100)</f>
        <v>0.16129310344827588</v>
      </c>
    </row>
    <row r="468" spans="1:23">
      <c r="A468" t="s">
        <v>504</v>
      </c>
      <c r="B468" t="s">
        <v>519</v>
      </c>
      <c r="C468">
        <v>15</v>
      </c>
      <c r="D468">
        <v>1</v>
      </c>
      <c r="E468">
        <v>1</v>
      </c>
      <c r="F468">
        <v>0</v>
      </c>
      <c r="G468">
        <v>1</v>
      </c>
      <c r="H468">
        <v>0</v>
      </c>
      <c r="I468">
        <v>0</v>
      </c>
      <c r="J468">
        <v>0</v>
      </c>
      <c r="K468">
        <v>4</v>
      </c>
      <c r="L468">
        <v>7</v>
      </c>
      <c r="M468">
        <v>0</v>
      </c>
      <c r="N468">
        <v>0</v>
      </c>
      <c r="O468">
        <v>1</v>
      </c>
      <c r="P468">
        <v>0</v>
      </c>
      <c r="Q468">
        <v>6.7000000000000004E-2</v>
      </c>
      <c r="R468">
        <v>0.3</v>
      </c>
      <c r="S468">
        <v>0.13300000000000001</v>
      </c>
      <c r="T468">
        <f>(D468*'Points System'!$B$2)+(E468*'Points System'!$B$17)+(F468*'Points System'!$B$4)+(G468*'Points System'!$B$5)+(H468*'Points System'!$B$6)+(I468*'Points System'!$B$7)+(J468*'Points System'!$B$3)+(K468*'Points System'!$B$8)+(L468*'Points System'!$B$9)+(M468*'Points System'!$B$11)+(N468*'Points System'!$B$12)+(O468*'Points System'!$B$10)+(P468*'Points System'!$B$13)</f>
        <v>1</v>
      </c>
      <c r="U468">
        <f>T468/(C468+K468+O468+P468)</f>
        <v>0.05</v>
      </c>
      <c r="V468">
        <v>0.05</v>
      </c>
      <c r="W468">
        <f>T468*(((U468*'Points System'!$B$23)+(V468*'Points System'!$B$24))/100)</f>
        <v>0.05</v>
      </c>
    </row>
    <row r="469" spans="1:23">
      <c r="A469" t="s">
        <v>501</v>
      </c>
      <c r="B469" t="s">
        <v>519</v>
      </c>
      <c r="C469">
        <v>25</v>
      </c>
      <c r="D469">
        <v>4</v>
      </c>
      <c r="E469">
        <v>2</v>
      </c>
      <c r="F469">
        <v>2</v>
      </c>
      <c r="G469">
        <v>0</v>
      </c>
      <c r="H469">
        <v>0</v>
      </c>
      <c r="I469">
        <v>0</v>
      </c>
      <c r="J469">
        <v>1</v>
      </c>
      <c r="K469">
        <v>1</v>
      </c>
      <c r="L469">
        <v>8</v>
      </c>
      <c r="M469">
        <v>1</v>
      </c>
      <c r="N469">
        <v>0</v>
      </c>
      <c r="O469">
        <v>0</v>
      </c>
      <c r="P469">
        <v>0</v>
      </c>
      <c r="Q469">
        <v>0.08</v>
      </c>
      <c r="R469">
        <v>0.115</v>
      </c>
      <c r="S469">
        <v>0.08</v>
      </c>
      <c r="T469">
        <f>(D469*'Points System'!$B$2)+(E469*'Points System'!$B$17)+(F469*'Points System'!$B$4)+(G469*'Points System'!$B$5)+(H469*'Points System'!$B$6)+(I469*'Points System'!$B$7)+(J469*'Points System'!$B$3)+(K469*'Points System'!$B$8)+(L469*'Points System'!$B$9)+(M469*'Points System'!$B$11)+(N469*'Points System'!$B$12)+(O469*'Points System'!$B$10)+(P469*'Points System'!$B$13)</f>
        <v>1</v>
      </c>
      <c r="U469">
        <f>T469/(C469+K469+O469+P469)</f>
        <v>3.8461538461538464E-2</v>
      </c>
      <c r="V469">
        <v>3.8461538461538464E-2</v>
      </c>
      <c r="W469">
        <f>T469*(((U469*'Points System'!$B$23)+(V469*'Points System'!$B$24))/100)</f>
        <v>3.8461538461538464E-2</v>
      </c>
    </row>
    <row r="470" spans="1:23">
      <c r="A470" t="s">
        <v>499</v>
      </c>
      <c r="B470" t="s">
        <v>3</v>
      </c>
      <c r="C470">
        <v>26</v>
      </c>
      <c r="D470">
        <v>3</v>
      </c>
      <c r="E470">
        <v>4</v>
      </c>
      <c r="F470">
        <v>3</v>
      </c>
      <c r="G470">
        <v>1</v>
      </c>
      <c r="H470">
        <v>0</v>
      </c>
      <c r="I470">
        <v>0</v>
      </c>
      <c r="J470">
        <v>1</v>
      </c>
      <c r="K470">
        <v>2</v>
      </c>
      <c r="L470">
        <v>10</v>
      </c>
      <c r="M470">
        <v>0</v>
      </c>
      <c r="N470">
        <v>0</v>
      </c>
      <c r="O470">
        <v>0</v>
      </c>
      <c r="P470">
        <v>0</v>
      </c>
      <c r="Q470">
        <v>0.154</v>
      </c>
      <c r="R470">
        <v>0.214</v>
      </c>
      <c r="S470">
        <v>0.192</v>
      </c>
      <c r="T470">
        <f>(D470*'Points System'!$B$2)+(E470*'Points System'!$B$17)+(F470*'Points System'!$B$4)+(G470*'Points System'!$B$5)+(H470*'Points System'!$B$6)+(I470*'Points System'!$B$7)+(J470*'Points System'!$B$3)+(K470*'Points System'!$B$8)+(L470*'Points System'!$B$9)+(M470*'Points System'!$B$11)+(N470*'Points System'!$B$12)+(O470*'Points System'!$B$10)+(P470*'Points System'!$B$13)</f>
        <v>1</v>
      </c>
      <c r="U470">
        <f>T470/(C470+K470+O470+P470)</f>
        <v>3.5714285714285712E-2</v>
      </c>
      <c r="V470">
        <v>3.5714285714285712E-2</v>
      </c>
      <c r="W470">
        <f>T470*(((U470*'Points System'!$B$23)+(V470*'Points System'!$B$24))/100)</f>
        <v>3.5714285714285712E-2</v>
      </c>
    </row>
    <row r="471" spans="1:23">
      <c r="A471" t="s">
        <v>505</v>
      </c>
      <c r="B471" t="s">
        <v>519</v>
      </c>
      <c r="C471">
        <v>65</v>
      </c>
      <c r="D471">
        <v>5</v>
      </c>
      <c r="E471">
        <v>10</v>
      </c>
      <c r="F471">
        <v>8</v>
      </c>
      <c r="G471">
        <v>2</v>
      </c>
      <c r="H471">
        <v>0</v>
      </c>
      <c r="I471">
        <v>0</v>
      </c>
      <c r="J471">
        <v>3</v>
      </c>
      <c r="K471">
        <v>3</v>
      </c>
      <c r="L471">
        <v>24</v>
      </c>
      <c r="M471">
        <v>0</v>
      </c>
      <c r="N471">
        <v>0</v>
      </c>
      <c r="O471">
        <v>1</v>
      </c>
      <c r="P471">
        <v>1</v>
      </c>
      <c r="Q471">
        <v>0.154</v>
      </c>
      <c r="R471">
        <v>0.2</v>
      </c>
      <c r="S471">
        <v>0.185</v>
      </c>
      <c r="T471">
        <f>(D471*'Points System'!$B$2)+(E471*'Points System'!$B$17)+(F471*'Points System'!$B$4)+(G471*'Points System'!$B$5)+(H471*'Points System'!$B$6)+(I471*'Points System'!$B$7)+(J471*'Points System'!$B$3)+(K471*'Points System'!$B$8)+(L471*'Points System'!$B$9)+(M471*'Points System'!$B$11)+(N471*'Points System'!$B$12)+(O471*'Points System'!$B$10)+(P471*'Points System'!$B$13)</f>
        <v>1</v>
      </c>
      <c r="U471">
        <f>T471/(C471+K471+O471+P471)</f>
        <v>1.4285714285714285E-2</v>
      </c>
      <c r="V471">
        <v>1.4285714285714285E-2</v>
      </c>
      <c r="W471">
        <f>T471*(((U471*'Points System'!$B$23)+(V471*'Points System'!$B$24))/100)</f>
        <v>1.4285714285714285E-2</v>
      </c>
    </row>
    <row r="472" spans="1:23">
      <c r="A472" t="s">
        <v>500</v>
      </c>
      <c r="B472" t="s">
        <v>515</v>
      </c>
      <c r="C472">
        <v>9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2</v>
      </c>
      <c r="L472">
        <v>4</v>
      </c>
      <c r="M472">
        <v>1</v>
      </c>
      <c r="N472">
        <v>0</v>
      </c>
      <c r="O472">
        <v>0</v>
      </c>
      <c r="P472">
        <v>0</v>
      </c>
      <c r="Q472">
        <v>0</v>
      </c>
      <c r="R472">
        <v>0.182</v>
      </c>
      <c r="S472">
        <v>0</v>
      </c>
      <c r="T472">
        <f>(D472*'Points System'!$B$2)+(E472*'Points System'!$B$17)+(F472*'Points System'!$B$4)+(G472*'Points System'!$B$5)+(H472*'Points System'!$B$6)+(I472*'Points System'!$B$7)+(J472*'Points System'!$B$3)+(K472*'Points System'!$B$8)+(L472*'Points System'!$B$9)+(M472*'Points System'!$B$11)+(N472*'Points System'!$B$12)+(O472*'Points System'!$B$10)+(P472*'Points System'!$B$13)</f>
        <v>0</v>
      </c>
      <c r="U472">
        <f>T472/(C472+K472+O472+P472)</f>
        <v>0</v>
      </c>
      <c r="V472">
        <v>0</v>
      </c>
      <c r="W472">
        <f>T472*(((U472*'Points System'!$B$23)+(V472*'Points System'!$B$24))/100)</f>
        <v>0</v>
      </c>
    </row>
    <row r="473" spans="1:23">
      <c r="A473" t="s">
        <v>506</v>
      </c>
      <c r="B473" t="s">
        <v>2</v>
      </c>
      <c r="C473">
        <v>18</v>
      </c>
      <c r="D473">
        <v>0</v>
      </c>
      <c r="E473">
        <v>1</v>
      </c>
      <c r="F473">
        <v>1</v>
      </c>
      <c r="G473">
        <v>0</v>
      </c>
      <c r="H473">
        <v>0</v>
      </c>
      <c r="I473">
        <v>0</v>
      </c>
      <c r="J473">
        <v>0</v>
      </c>
      <c r="K473">
        <v>6</v>
      </c>
      <c r="L473">
        <v>6</v>
      </c>
      <c r="M473">
        <v>0</v>
      </c>
      <c r="N473">
        <v>1</v>
      </c>
      <c r="O473">
        <v>0</v>
      </c>
      <c r="P473">
        <v>0</v>
      </c>
      <c r="Q473">
        <v>5.6000000000000001E-2</v>
      </c>
      <c r="R473">
        <v>0.29199999999999998</v>
      </c>
      <c r="S473">
        <v>5.6000000000000001E-2</v>
      </c>
      <c r="T473">
        <f>(D473*'Points System'!$B$2)+(E473*'Points System'!$B$17)+(F473*'Points System'!$B$4)+(G473*'Points System'!$B$5)+(H473*'Points System'!$B$6)+(I473*'Points System'!$B$7)+(J473*'Points System'!$B$3)+(K473*'Points System'!$B$8)+(L473*'Points System'!$B$9)+(M473*'Points System'!$B$11)+(N473*'Points System'!$B$12)+(O473*'Points System'!$B$10)+(P473*'Points System'!$B$13)</f>
        <v>0</v>
      </c>
      <c r="U473">
        <f>T473/(C473+K473+O473+P473)</f>
        <v>0</v>
      </c>
      <c r="V473">
        <v>0</v>
      </c>
      <c r="W473">
        <f>T473*(((U473*'Points System'!$B$23)+(V473*'Points System'!$B$24))/100)</f>
        <v>0</v>
      </c>
    </row>
    <row r="474" spans="1:23">
      <c r="A474" t="s">
        <v>507</v>
      </c>
      <c r="B474" t="s">
        <v>520</v>
      </c>
      <c r="C474">
        <v>2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1</v>
      </c>
      <c r="L474">
        <v>1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0.33300000000000002</v>
      </c>
      <c r="S474">
        <v>0</v>
      </c>
      <c r="T474">
        <f>(D474*'Points System'!$B$2)+(E474*'Points System'!$B$17)+(F474*'Points System'!$B$4)+(G474*'Points System'!$B$5)+(H474*'Points System'!$B$6)+(I474*'Points System'!$B$7)+(J474*'Points System'!$B$3)+(K474*'Points System'!$B$8)+(L474*'Points System'!$B$9)+(M474*'Points System'!$B$11)+(N474*'Points System'!$B$12)+(O474*'Points System'!$B$10)+(P474*'Points System'!$B$13)</f>
        <v>0</v>
      </c>
      <c r="U474">
        <f>T474/(C474+K474+O474+P474)</f>
        <v>0</v>
      </c>
      <c r="V474">
        <v>0</v>
      </c>
      <c r="W474">
        <f>T474*(((U474*'Points System'!$B$23)+(V474*'Points System'!$B$24))/100)</f>
        <v>0</v>
      </c>
    </row>
    <row r="475" spans="1:23">
      <c r="A475" t="s">
        <v>508</v>
      </c>
      <c r="B475" t="s">
        <v>3</v>
      </c>
      <c r="C475">
        <v>3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f>(D475*'Points System'!$B$2)+(E475*'Points System'!$B$17)+(F475*'Points System'!$B$4)+(G475*'Points System'!$B$5)+(H475*'Points System'!$B$6)+(I475*'Points System'!$B$7)+(J475*'Points System'!$B$3)+(K475*'Points System'!$B$8)+(L475*'Points System'!$B$9)+(M475*'Points System'!$B$11)+(N475*'Points System'!$B$12)+(O475*'Points System'!$B$10)+(P475*'Points System'!$B$13)</f>
        <v>0</v>
      </c>
      <c r="U475">
        <f>T475/(C475+K475+O475+P475)</f>
        <v>0</v>
      </c>
      <c r="V475">
        <v>0</v>
      </c>
      <c r="W475">
        <f>T475*(((U475*'Points System'!$B$23)+(V475*'Points System'!$B$24))/100)</f>
        <v>0</v>
      </c>
    </row>
    <row r="476" spans="1:23">
      <c r="A476" t="s">
        <v>509</v>
      </c>
      <c r="B476" t="s">
        <v>520</v>
      </c>
      <c r="C476">
        <v>8</v>
      </c>
      <c r="D476">
        <v>0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1</v>
      </c>
      <c r="K476">
        <v>0</v>
      </c>
      <c r="L476">
        <v>3</v>
      </c>
      <c r="M476">
        <v>0</v>
      </c>
      <c r="N476">
        <v>0</v>
      </c>
      <c r="O476">
        <v>0</v>
      </c>
      <c r="P476">
        <v>0</v>
      </c>
      <c r="Q476">
        <v>0.125</v>
      </c>
      <c r="R476">
        <v>0.125</v>
      </c>
      <c r="S476">
        <v>0.25</v>
      </c>
      <c r="T476">
        <f>(D476*'Points System'!$B$2)+(E476*'Points System'!$B$17)+(F476*'Points System'!$B$4)+(G476*'Points System'!$B$5)+(H476*'Points System'!$B$6)+(I476*'Points System'!$B$7)+(J476*'Points System'!$B$3)+(K476*'Points System'!$B$8)+(L476*'Points System'!$B$9)+(M476*'Points System'!$B$11)+(N476*'Points System'!$B$12)+(O476*'Points System'!$B$10)+(P476*'Points System'!$B$13)</f>
        <v>0</v>
      </c>
      <c r="U476">
        <f>T476/(C476+K476+O476+P476)</f>
        <v>0</v>
      </c>
      <c r="V476">
        <v>0</v>
      </c>
      <c r="W476">
        <f>T476*(((U476*'Points System'!$B$23)+(V476*'Points System'!$B$24))/100)</f>
        <v>0</v>
      </c>
    </row>
    <row r="477" spans="1:23">
      <c r="A477" t="s">
        <v>511</v>
      </c>
      <c r="B477" t="s">
        <v>520</v>
      </c>
      <c r="C477">
        <v>19</v>
      </c>
      <c r="D477">
        <v>1</v>
      </c>
      <c r="E477">
        <v>2</v>
      </c>
      <c r="F477">
        <v>2</v>
      </c>
      <c r="G477">
        <v>0</v>
      </c>
      <c r="H477">
        <v>0</v>
      </c>
      <c r="I477">
        <v>0</v>
      </c>
      <c r="J477">
        <v>1</v>
      </c>
      <c r="K477">
        <v>3</v>
      </c>
      <c r="L477">
        <v>7</v>
      </c>
      <c r="M477">
        <v>0</v>
      </c>
      <c r="N477">
        <v>0</v>
      </c>
      <c r="O477">
        <v>0</v>
      </c>
      <c r="P477">
        <v>0</v>
      </c>
      <c r="Q477">
        <v>0.105</v>
      </c>
      <c r="R477">
        <v>0.22700000000000001</v>
      </c>
      <c r="S477">
        <v>0.105</v>
      </c>
      <c r="T477">
        <f>(D477*'Points System'!$B$2)+(E477*'Points System'!$B$17)+(F477*'Points System'!$B$4)+(G477*'Points System'!$B$5)+(H477*'Points System'!$B$6)+(I477*'Points System'!$B$7)+(J477*'Points System'!$B$3)+(K477*'Points System'!$B$8)+(L477*'Points System'!$B$9)+(M477*'Points System'!$B$11)+(N477*'Points System'!$B$12)+(O477*'Points System'!$B$10)+(P477*'Points System'!$B$13)</f>
        <v>0</v>
      </c>
      <c r="U477">
        <f>T477/(C477+K477+O477+P477)</f>
        <v>0</v>
      </c>
      <c r="V477">
        <v>0</v>
      </c>
      <c r="W477">
        <f>T477*(((U477*'Points System'!$B$23)+(V477*'Points System'!$B$24))/100)</f>
        <v>0</v>
      </c>
    </row>
    <row r="478" spans="1:23">
      <c r="A478" t="s">
        <v>512</v>
      </c>
      <c r="B478" t="s">
        <v>518</v>
      </c>
      <c r="C478">
        <v>1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f>(D478*'Points System'!$B$2)+(E478*'Points System'!$B$17)+(F478*'Points System'!$B$4)+(G478*'Points System'!$B$5)+(H478*'Points System'!$B$6)+(I478*'Points System'!$B$7)+(J478*'Points System'!$B$3)+(K478*'Points System'!$B$8)+(L478*'Points System'!$B$9)+(M478*'Points System'!$B$11)+(N478*'Points System'!$B$12)+(O478*'Points System'!$B$10)+(P478*'Points System'!$B$13)</f>
        <v>0</v>
      </c>
      <c r="U478">
        <f>T478/(C478+K478+O478+P478)</f>
        <v>0</v>
      </c>
      <c r="V478">
        <v>0</v>
      </c>
      <c r="W478">
        <f>T478*(((U478*'Points System'!$B$23)+(V478*'Points System'!$B$24))/100)</f>
        <v>0</v>
      </c>
    </row>
    <row r="479" spans="1:23">
      <c r="A479" t="s">
        <v>513</v>
      </c>
      <c r="B479" t="s">
        <v>4</v>
      </c>
      <c r="C479">
        <v>1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f>(D479*'Points System'!$B$2)+(E479*'Points System'!$B$17)+(F479*'Points System'!$B$4)+(G479*'Points System'!$B$5)+(H479*'Points System'!$B$6)+(I479*'Points System'!$B$7)+(J479*'Points System'!$B$3)+(K479*'Points System'!$B$8)+(L479*'Points System'!$B$9)+(M479*'Points System'!$B$11)+(N479*'Points System'!$B$12)+(O479*'Points System'!$B$10)+(P479*'Points System'!$B$13)</f>
        <v>0</v>
      </c>
      <c r="U479">
        <f>T479/(C479+K479+O479+P479)</f>
        <v>0</v>
      </c>
      <c r="V479">
        <v>0</v>
      </c>
      <c r="W479">
        <f>T479*(((U479*'Points System'!$B$23)+(V479*'Points System'!$B$24))/100)</f>
        <v>0</v>
      </c>
    </row>
  </sheetData>
  <autoFilter ref="A1:W479">
    <sortState ref="A2:W479">
      <sortCondition descending="1" ref="W1:W47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3" sqref="B23"/>
    </sheetView>
  </sheetViews>
  <sheetFormatPr baseColWidth="10" defaultRowHeight="15" x14ac:dyDescent="0"/>
  <cols>
    <col min="1" max="1" width="16.33203125" bestFit="1" customWidth="1"/>
    <col min="2" max="2" width="7.5" customWidth="1"/>
  </cols>
  <sheetData>
    <row r="1" spans="1:2">
      <c r="A1" s="1" t="s">
        <v>190</v>
      </c>
      <c r="B1" s="1" t="s">
        <v>191</v>
      </c>
    </row>
    <row r="2" spans="1:2">
      <c r="A2" t="s">
        <v>192</v>
      </c>
      <c r="B2">
        <v>1</v>
      </c>
    </row>
    <row r="3" spans="1:2">
      <c r="A3" t="s">
        <v>7</v>
      </c>
      <c r="B3">
        <v>1</v>
      </c>
    </row>
    <row r="4" spans="1:2">
      <c r="A4" t="s">
        <v>2</v>
      </c>
      <c r="B4">
        <v>1</v>
      </c>
    </row>
    <row r="5" spans="1:2">
      <c r="A5" t="s">
        <v>3</v>
      </c>
      <c r="B5">
        <v>2</v>
      </c>
    </row>
    <row r="6" spans="1:2">
      <c r="A6" t="s">
        <v>4</v>
      </c>
      <c r="B6">
        <v>3</v>
      </c>
    </row>
    <row r="7" spans="1:2">
      <c r="A7" t="s">
        <v>5</v>
      </c>
      <c r="B7">
        <v>4</v>
      </c>
    </row>
    <row r="8" spans="1:2">
      <c r="A8" t="s">
        <v>194</v>
      </c>
      <c r="B8">
        <v>1</v>
      </c>
    </row>
    <row r="9" spans="1:2">
      <c r="A9" t="s">
        <v>193</v>
      </c>
      <c r="B9">
        <v>-1</v>
      </c>
    </row>
    <row r="10" spans="1:2">
      <c r="A10" t="s">
        <v>195</v>
      </c>
      <c r="B10">
        <v>1</v>
      </c>
    </row>
    <row r="11" spans="1:2">
      <c r="A11" t="s">
        <v>196</v>
      </c>
      <c r="B11">
        <v>1</v>
      </c>
    </row>
    <row r="12" spans="1:2">
      <c r="A12" t="s">
        <v>197</v>
      </c>
      <c r="B12">
        <v>-1</v>
      </c>
    </row>
    <row r="13" spans="1:2">
      <c r="A13" t="s">
        <v>198</v>
      </c>
      <c r="B13">
        <v>1</v>
      </c>
    </row>
    <row r="14" spans="1:2">
      <c r="A14" t="s">
        <v>199</v>
      </c>
      <c r="B14">
        <v>0</v>
      </c>
    </row>
    <row r="15" spans="1:2">
      <c r="A15" t="s">
        <v>200</v>
      </c>
      <c r="B15">
        <v>0</v>
      </c>
    </row>
    <row r="16" spans="1:2">
      <c r="A16" t="s">
        <v>201</v>
      </c>
      <c r="B16">
        <v>0</v>
      </c>
    </row>
    <row r="17" spans="1:2">
      <c r="A17" t="s">
        <v>202</v>
      </c>
      <c r="B17">
        <v>0</v>
      </c>
    </row>
    <row r="18" spans="1:2">
      <c r="A18" t="s">
        <v>203</v>
      </c>
      <c r="B18">
        <v>0</v>
      </c>
    </row>
    <row r="19" spans="1:2">
      <c r="A19" t="s">
        <v>204</v>
      </c>
      <c r="B19">
        <v>0</v>
      </c>
    </row>
    <row r="20" spans="1:2">
      <c r="A20" t="s">
        <v>205</v>
      </c>
      <c r="B20">
        <v>0</v>
      </c>
    </row>
    <row r="21" spans="1:2">
      <c r="A21" t="s">
        <v>206</v>
      </c>
      <c r="B21">
        <v>1</v>
      </c>
    </row>
    <row r="23" spans="1:2">
      <c r="A23" t="s">
        <v>524</v>
      </c>
      <c r="B23">
        <v>70</v>
      </c>
    </row>
    <row r="24" spans="1:2">
      <c r="A24" t="s">
        <v>525</v>
      </c>
      <c r="B24">
        <v>30</v>
      </c>
    </row>
    <row r="25" spans="1:2">
      <c r="B25">
        <f>SUM(B23:B24)</f>
        <v>100</v>
      </c>
    </row>
    <row r="26" spans="1:2">
      <c r="B26" s="2" t="str">
        <f>IF(B25=100,"OK", "ERROR")</f>
        <v>OK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2016-06-03T04:00:05Z</dcterms:created>
  <dcterms:modified xsi:type="dcterms:W3CDTF">2016-06-25T12:13:44Z</dcterms:modified>
</cp:coreProperties>
</file>